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80" yWindow="-72" windowWidth="11208" windowHeight="9900"/>
  </bookViews>
  <sheets>
    <sheet name="8.25(FR)" sheetId="3" r:id="rId1"/>
  </sheets>
  <definedNames>
    <definedName name="_xlnm.Print_Area" localSheetId="0">'8.25(FR)'!$A$21:$BE$69</definedName>
    <definedName name="Z_49082445_4924_4D87_8CE3_8C894A721C62_.wvu.Rows" localSheetId="0" hidden="1">'8.25(FR)'!#REF!</definedName>
  </definedNames>
  <calcPr calcId="144525"/>
</workbook>
</file>

<file path=xl/calcChain.xml><?xml version="1.0" encoding="utf-8"?>
<calcChain xmlns="http://schemas.openxmlformats.org/spreadsheetml/2006/main">
  <c r="X39" i="3" l="1"/>
  <c r="N57" i="3" l="1"/>
  <c r="X57" i="3"/>
  <c r="AZ57" i="3" s="1"/>
  <c r="BA57" i="3"/>
  <c r="BB57" i="3"/>
  <c r="BC57" i="3"/>
  <c r="BD57" i="3"/>
  <c r="BE57" i="3"/>
  <c r="BF57" i="3"/>
  <c r="BG57" i="3"/>
  <c r="BH57" i="3"/>
  <c r="BI57" i="3"/>
  <c r="BJ57" i="3"/>
  <c r="BK57" i="3"/>
  <c r="N58" i="3"/>
  <c r="X58" i="3"/>
  <c r="AZ58" i="3" s="1"/>
  <c r="BA58" i="3"/>
  <c r="BB58" i="3"/>
  <c r="BC58" i="3"/>
  <c r="BD58" i="3"/>
  <c r="BE58" i="3"/>
  <c r="BF58" i="3"/>
  <c r="BG58" i="3"/>
  <c r="BH58" i="3"/>
  <c r="BI58" i="3"/>
  <c r="BJ58" i="3"/>
  <c r="BK58" i="3"/>
  <c r="N52" i="3"/>
  <c r="X52" i="3"/>
  <c r="AZ52" i="3" s="1"/>
  <c r="BA52" i="3"/>
  <c r="BB52" i="3"/>
  <c r="BC52" i="3"/>
  <c r="BD52" i="3"/>
  <c r="BE52" i="3"/>
  <c r="BF52" i="3"/>
  <c r="BG52" i="3"/>
  <c r="BH52" i="3"/>
  <c r="BI52" i="3"/>
  <c r="BJ52" i="3"/>
  <c r="BK52" i="3"/>
  <c r="N53" i="3"/>
  <c r="X53" i="3"/>
  <c r="AZ53" i="3" s="1"/>
  <c r="BA53" i="3"/>
  <c r="BB53" i="3"/>
  <c r="BC53" i="3"/>
  <c r="BD53" i="3"/>
  <c r="BE53" i="3"/>
  <c r="BF53" i="3"/>
  <c r="BG53" i="3"/>
  <c r="BH53" i="3"/>
  <c r="BI53" i="3"/>
  <c r="BJ53" i="3"/>
  <c r="BK53" i="3"/>
  <c r="N51" i="3"/>
  <c r="X51" i="3"/>
  <c r="AZ51" i="3" s="1"/>
  <c r="BA51" i="3"/>
  <c r="BB51" i="3"/>
  <c r="BC51" i="3"/>
  <c r="BD51" i="3"/>
  <c r="BE51" i="3"/>
  <c r="BF51" i="3"/>
  <c r="BG51" i="3"/>
  <c r="BH51" i="3"/>
  <c r="BI51" i="3"/>
  <c r="BJ51" i="3"/>
  <c r="BK51" i="3"/>
  <c r="N50" i="3"/>
  <c r="X50" i="3"/>
  <c r="AZ50" i="3" s="1"/>
  <c r="BA50" i="3"/>
  <c r="BB50" i="3"/>
  <c r="BC50" i="3"/>
  <c r="BD50" i="3"/>
  <c r="BE50" i="3"/>
  <c r="BF50" i="3"/>
  <c r="BG50" i="3"/>
  <c r="BH50" i="3"/>
  <c r="BI50" i="3"/>
  <c r="BJ50" i="3"/>
  <c r="BK50" i="3"/>
  <c r="N55" i="3"/>
  <c r="X55" i="3"/>
  <c r="AZ55" i="3" s="1"/>
  <c r="BA55" i="3"/>
  <c r="BB55" i="3"/>
  <c r="BC55" i="3"/>
  <c r="BD55" i="3"/>
  <c r="BE55" i="3"/>
  <c r="BF55" i="3"/>
  <c r="BG55" i="3"/>
  <c r="BH55" i="3"/>
  <c r="BI55" i="3"/>
  <c r="BJ55" i="3"/>
  <c r="BK55" i="3"/>
  <c r="N56" i="3"/>
  <c r="X56" i="3"/>
  <c r="AZ56" i="3" s="1"/>
  <c r="BA56" i="3"/>
  <c r="BB56" i="3"/>
  <c r="BC56" i="3"/>
  <c r="BD56" i="3"/>
  <c r="BE56" i="3"/>
  <c r="BF56" i="3"/>
  <c r="BG56" i="3"/>
  <c r="BH56" i="3"/>
  <c r="BI56" i="3"/>
  <c r="BJ56" i="3"/>
  <c r="BK56" i="3"/>
  <c r="N49" i="3"/>
  <c r="X49" i="3"/>
  <c r="AZ49" i="3" s="1"/>
  <c r="BA49" i="3"/>
  <c r="BB49" i="3"/>
  <c r="BC49" i="3"/>
  <c r="BD49" i="3"/>
  <c r="BE49" i="3"/>
  <c r="BF49" i="3"/>
  <c r="BG49" i="3"/>
  <c r="BH49" i="3"/>
  <c r="BI49" i="3"/>
  <c r="BJ49" i="3"/>
  <c r="BK49" i="3"/>
  <c r="N59" i="3"/>
  <c r="X59" i="3"/>
  <c r="AZ59" i="3" s="1"/>
  <c r="BA59" i="3"/>
  <c r="BB59" i="3"/>
  <c r="BC59" i="3"/>
  <c r="BD59" i="3"/>
  <c r="BE59" i="3"/>
  <c r="BF59" i="3"/>
  <c r="BG59" i="3"/>
  <c r="BH59" i="3"/>
  <c r="BI59" i="3"/>
  <c r="BJ59" i="3"/>
  <c r="BK59" i="3"/>
  <c r="N28" i="3"/>
  <c r="X28" i="3"/>
  <c r="AZ28" i="3" s="1"/>
  <c r="BA28" i="3"/>
  <c r="BB28" i="3"/>
  <c r="BC28" i="3"/>
  <c r="BD28" i="3"/>
  <c r="BE28" i="3"/>
  <c r="BF28" i="3"/>
  <c r="BG28" i="3"/>
  <c r="BH28" i="3"/>
  <c r="BI28" i="3"/>
  <c r="BJ28" i="3"/>
  <c r="BK28" i="3"/>
  <c r="N35" i="3"/>
  <c r="X35" i="3"/>
  <c r="AZ35" i="3" s="1"/>
  <c r="BA35" i="3"/>
  <c r="BB35" i="3"/>
  <c r="BC35" i="3"/>
  <c r="BD35" i="3"/>
  <c r="BE35" i="3"/>
  <c r="BF35" i="3"/>
  <c r="BG35" i="3"/>
  <c r="BH35" i="3"/>
  <c r="BI35" i="3"/>
  <c r="BJ35" i="3"/>
  <c r="BK35" i="3"/>
  <c r="N31" i="3"/>
  <c r="X31" i="3"/>
  <c r="AZ31" i="3" s="1"/>
  <c r="BA31" i="3"/>
  <c r="BB31" i="3"/>
  <c r="BC31" i="3"/>
  <c r="BD31" i="3"/>
  <c r="BE31" i="3"/>
  <c r="BF31" i="3"/>
  <c r="BG31" i="3"/>
  <c r="BH31" i="3"/>
  <c r="BI31" i="3"/>
  <c r="BJ31" i="3"/>
  <c r="BK31" i="3"/>
  <c r="N29" i="3"/>
  <c r="X29" i="3"/>
  <c r="AZ29" i="3" s="1"/>
  <c r="BA29" i="3"/>
  <c r="BB29" i="3"/>
  <c r="BC29" i="3"/>
  <c r="BD29" i="3"/>
  <c r="BE29" i="3"/>
  <c r="BF29" i="3"/>
  <c r="BG29" i="3"/>
  <c r="BH29" i="3"/>
  <c r="BI29" i="3"/>
  <c r="BJ29" i="3"/>
  <c r="BK29" i="3"/>
  <c r="N32" i="3"/>
  <c r="X32" i="3"/>
  <c r="AZ32" i="3" s="1"/>
  <c r="BA32" i="3"/>
  <c r="BB32" i="3"/>
  <c r="BC32" i="3"/>
  <c r="BD32" i="3"/>
  <c r="BE32" i="3"/>
  <c r="BF32" i="3"/>
  <c r="BG32" i="3"/>
  <c r="BH32" i="3"/>
  <c r="BI32" i="3"/>
  <c r="BJ32" i="3"/>
  <c r="BK32" i="3"/>
  <c r="N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N34" i="3"/>
  <c r="X34" i="3"/>
  <c r="AZ34" i="3" s="1"/>
  <c r="BA34" i="3"/>
  <c r="BB34" i="3"/>
  <c r="BC34" i="3"/>
  <c r="BD34" i="3"/>
  <c r="BE34" i="3"/>
  <c r="BF34" i="3"/>
  <c r="BG34" i="3"/>
  <c r="BH34" i="3"/>
  <c r="BI34" i="3"/>
  <c r="BJ34" i="3"/>
  <c r="BK34" i="3"/>
  <c r="N36" i="3"/>
  <c r="X36" i="3"/>
  <c r="AZ36" i="3" s="1"/>
  <c r="BA36" i="3"/>
  <c r="BB36" i="3"/>
  <c r="BC36" i="3"/>
  <c r="BD36" i="3"/>
  <c r="BE36" i="3"/>
  <c r="BF36" i="3"/>
  <c r="BG36" i="3"/>
  <c r="BH36" i="3"/>
  <c r="BI36" i="3"/>
  <c r="BJ36" i="3"/>
  <c r="BK36" i="3"/>
  <c r="N38" i="3"/>
  <c r="X38" i="3"/>
  <c r="AZ38" i="3" s="1"/>
  <c r="BA38" i="3"/>
  <c r="BB38" i="3"/>
  <c r="BC38" i="3"/>
  <c r="BD38" i="3"/>
  <c r="BE38" i="3"/>
  <c r="BF38" i="3"/>
  <c r="BG38" i="3"/>
  <c r="BH38" i="3"/>
  <c r="BI38" i="3"/>
  <c r="BJ38" i="3"/>
  <c r="BK38" i="3"/>
  <c r="Y34" i="3" l="1"/>
  <c r="D34" i="3" s="1"/>
  <c r="Y28" i="3"/>
  <c r="D28" i="3" s="1"/>
  <c r="Y56" i="3"/>
  <c r="D56" i="3" s="1"/>
  <c r="Y59" i="3"/>
  <c r="D59" i="3" s="1"/>
  <c r="Y49" i="3"/>
  <c r="D49" i="3" s="1"/>
  <c r="Y55" i="3"/>
  <c r="D55" i="3" s="1"/>
  <c r="Y52" i="3"/>
  <c r="Y50" i="3"/>
  <c r="AY50" i="3" s="1"/>
  <c r="Y53" i="3"/>
  <c r="D53" i="3" s="1"/>
  <c r="Y51" i="3"/>
  <c r="D51" i="3" s="1"/>
  <c r="Y32" i="3"/>
  <c r="AY32" i="3" s="1"/>
  <c r="Y58" i="3"/>
  <c r="D58" i="3" s="1"/>
  <c r="Y57" i="3"/>
  <c r="D57" i="3" s="1"/>
  <c r="Y35" i="3"/>
  <c r="D35" i="3" s="1"/>
  <c r="Y38" i="3"/>
  <c r="AY38" i="3" s="1"/>
  <c r="Y39" i="3"/>
  <c r="D39" i="3" s="1"/>
  <c r="Y29" i="3"/>
  <c r="Y31" i="3"/>
  <c r="D31" i="3" s="1"/>
  <c r="AY28" i="3"/>
  <c r="Y36" i="3"/>
  <c r="AY55" i="3" l="1"/>
  <c r="AY34" i="3"/>
  <c r="D50" i="3"/>
  <c r="AY51" i="3"/>
  <c r="AY59" i="3"/>
  <c r="AY57" i="3"/>
  <c r="AY35" i="3"/>
  <c r="D32" i="3"/>
  <c r="AY58" i="3"/>
  <c r="AY56" i="3"/>
  <c r="AY52" i="3"/>
  <c r="AY49" i="3"/>
  <c r="D52" i="3"/>
  <c r="D38" i="3"/>
  <c r="AY53" i="3"/>
  <c r="AY31" i="3"/>
  <c r="AY29" i="3"/>
  <c r="D29" i="3"/>
  <c r="AY39" i="3"/>
  <c r="AY36" i="3"/>
  <c r="D36" i="3"/>
  <c r="BD14" i="3" l="1"/>
  <c r="BE14" i="3"/>
  <c r="BF14" i="3"/>
  <c r="BG14" i="3"/>
  <c r="BH14" i="3"/>
  <c r="BI14" i="3"/>
  <c r="BJ14" i="3"/>
  <c r="BK14" i="3"/>
  <c r="BD12" i="3"/>
  <c r="BE12" i="3"/>
  <c r="BF12" i="3"/>
  <c r="BG12" i="3"/>
  <c r="BH12" i="3"/>
  <c r="BI12" i="3"/>
  <c r="BJ12" i="3"/>
  <c r="BK12" i="3"/>
  <c r="BD13" i="3"/>
  <c r="BE13" i="3"/>
  <c r="BF13" i="3"/>
  <c r="BG13" i="3"/>
  <c r="BH13" i="3"/>
  <c r="BI13" i="3"/>
  <c r="BJ13" i="3"/>
  <c r="BK13" i="3"/>
  <c r="BD18" i="3"/>
  <c r="BE18" i="3"/>
  <c r="BF18" i="3"/>
  <c r="BG18" i="3"/>
  <c r="BH18" i="3"/>
  <c r="BI18" i="3"/>
  <c r="BJ18" i="3"/>
  <c r="BK18" i="3"/>
  <c r="BD15" i="3"/>
  <c r="BE15" i="3"/>
  <c r="BF15" i="3"/>
  <c r="BG15" i="3"/>
  <c r="BH15" i="3"/>
  <c r="BI15" i="3"/>
  <c r="BJ15" i="3"/>
  <c r="BK15" i="3"/>
  <c r="BD16" i="3"/>
  <c r="BE16" i="3"/>
  <c r="BF16" i="3"/>
  <c r="BG16" i="3"/>
  <c r="BH16" i="3"/>
  <c r="BI16" i="3"/>
  <c r="BJ16" i="3"/>
  <c r="BK16" i="3"/>
  <c r="BD17" i="3"/>
  <c r="BE17" i="3"/>
  <c r="BF17" i="3"/>
  <c r="BG17" i="3"/>
  <c r="BH17" i="3"/>
  <c r="BI17" i="3"/>
  <c r="BJ17" i="3"/>
  <c r="BK17" i="3"/>
  <c r="BD19" i="3"/>
  <c r="BE19" i="3"/>
  <c r="BF19" i="3"/>
  <c r="BG19" i="3"/>
  <c r="BH19" i="3"/>
  <c r="BI19" i="3"/>
  <c r="BJ19" i="3"/>
  <c r="BK19" i="3"/>
  <c r="BD20" i="3"/>
  <c r="BE20" i="3"/>
  <c r="BF20" i="3"/>
  <c r="BG20" i="3"/>
  <c r="BH20" i="3"/>
  <c r="BI20" i="3"/>
  <c r="BJ20" i="3"/>
  <c r="BK20" i="3"/>
  <c r="BD26" i="3"/>
  <c r="BE26" i="3"/>
  <c r="BF26" i="3"/>
  <c r="BG26" i="3"/>
  <c r="BH26" i="3"/>
  <c r="BI26" i="3"/>
  <c r="BJ26" i="3"/>
  <c r="BK26" i="3"/>
  <c r="BD27" i="3"/>
  <c r="BE27" i="3"/>
  <c r="BF27" i="3"/>
  <c r="BG27" i="3"/>
  <c r="BH27" i="3"/>
  <c r="BI27" i="3"/>
  <c r="BJ27" i="3"/>
  <c r="BK27" i="3"/>
  <c r="BD30" i="3"/>
  <c r="BE30" i="3"/>
  <c r="BF30" i="3"/>
  <c r="BG30" i="3"/>
  <c r="BH30" i="3"/>
  <c r="BI30" i="3"/>
  <c r="BJ30" i="3"/>
  <c r="BK30" i="3"/>
  <c r="BD33" i="3"/>
  <c r="BE33" i="3"/>
  <c r="BF33" i="3"/>
  <c r="BG33" i="3"/>
  <c r="BH33" i="3"/>
  <c r="BI33" i="3"/>
  <c r="BJ33" i="3"/>
  <c r="BK33" i="3"/>
  <c r="BD37" i="3"/>
  <c r="BE37" i="3"/>
  <c r="BF37" i="3"/>
  <c r="BG37" i="3"/>
  <c r="BH37" i="3"/>
  <c r="BI37" i="3"/>
  <c r="BJ37" i="3"/>
  <c r="BK37" i="3"/>
  <c r="BD41" i="3"/>
  <c r="BE41" i="3"/>
  <c r="BF41" i="3"/>
  <c r="BG41" i="3"/>
  <c r="BH41" i="3"/>
  <c r="BI41" i="3"/>
  <c r="BJ41" i="3"/>
  <c r="BK41" i="3"/>
  <c r="BD40" i="3"/>
  <c r="BE40" i="3"/>
  <c r="BF40" i="3"/>
  <c r="BG40" i="3"/>
  <c r="BH40" i="3"/>
  <c r="BI40" i="3"/>
  <c r="BJ40" i="3"/>
  <c r="BK40" i="3"/>
  <c r="BD42" i="3"/>
  <c r="BE42" i="3"/>
  <c r="BF42" i="3"/>
  <c r="BG42" i="3"/>
  <c r="BH42" i="3"/>
  <c r="BI42" i="3"/>
  <c r="BJ42" i="3"/>
  <c r="BK42" i="3"/>
  <c r="BD43" i="3"/>
  <c r="BE43" i="3"/>
  <c r="BF43" i="3"/>
  <c r="BG43" i="3"/>
  <c r="BH43" i="3"/>
  <c r="BI43" i="3"/>
  <c r="BJ43" i="3"/>
  <c r="BK43" i="3"/>
  <c r="BD48" i="3"/>
  <c r="BE48" i="3"/>
  <c r="BF48" i="3"/>
  <c r="BG48" i="3"/>
  <c r="BH48" i="3"/>
  <c r="BI48" i="3"/>
  <c r="BJ48" i="3"/>
  <c r="BK48" i="3"/>
  <c r="BD54" i="3"/>
  <c r="BE54" i="3"/>
  <c r="BF54" i="3"/>
  <c r="BG54" i="3"/>
  <c r="BH54" i="3"/>
  <c r="BI54" i="3"/>
  <c r="BJ54" i="3"/>
  <c r="BK54" i="3"/>
  <c r="BD60" i="3"/>
  <c r="BE60" i="3"/>
  <c r="BF60" i="3"/>
  <c r="BG60" i="3"/>
  <c r="BH60" i="3"/>
  <c r="BI60" i="3"/>
  <c r="BJ60" i="3"/>
  <c r="BK60" i="3"/>
  <c r="BD61" i="3"/>
  <c r="BE61" i="3"/>
  <c r="BF61" i="3"/>
  <c r="BG61" i="3"/>
  <c r="BH61" i="3"/>
  <c r="BI61" i="3"/>
  <c r="BJ61" i="3"/>
  <c r="BK61" i="3"/>
  <c r="BD62" i="3"/>
  <c r="BE62" i="3"/>
  <c r="BF62" i="3"/>
  <c r="BG62" i="3"/>
  <c r="BH62" i="3"/>
  <c r="BI62" i="3"/>
  <c r="BJ62" i="3"/>
  <c r="BK62" i="3"/>
  <c r="BD6" i="3"/>
  <c r="BE6" i="3"/>
  <c r="BF6" i="3"/>
  <c r="BG6" i="3"/>
  <c r="BH6" i="3"/>
  <c r="BI6" i="3"/>
  <c r="BJ6" i="3"/>
  <c r="BK6" i="3"/>
  <c r="BD7" i="3"/>
  <c r="BE7" i="3"/>
  <c r="BF7" i="3"/>
  <c r="BG7" i="3"/>
  <c r="BH7" i="3"/>
  <c r="BI7" i="3"/>
  <c r="BJ7" i="3"/>
  <c r="BK7" i="3"/>
  <c r="N60" i="3"/>
  <c r="X60" i="3"/>
  <c r="AZ60" i="3" s="1"/>
  <c r="BA60" i="3"/>
  <c r="BB60" i="3"/>
  <c r="BC60" i="3"/>
  <c r="N40" i="3"/>
  <c r="X40" i="3"/>
  <c r="AZ40" i="3" s="1"/>
  <c r="BA40" i="3"/>
  <c r="BB40" i="3"/>
  <c r="BC40" i="3"/>
  <c r="N13" i="3"/>
  <c r="X13" i="3"/>
  <c r="AZ13" i="3" s="1"/>
  <c r="BA13" i="3"/>
  <c r="BB13" i="3"/>
  <c r="BC13" i="3"/>
  <c r="N18" i="3"/>
  <c r="X18" i="3"/>
  <c r="AZ18" i="3" s="1"/>
  <c r="BA18" i="3"/>
  <c r="BB18" i="3"/>
  <c r="BC18" i="3"/>
  <c r="N15" i="3"/>
  <c r="X15" i="3"/>
  <c r="AZ15" i="3" s="1"/>
  <c r="BA15" i="3"/>
  <c r="BB15" i="3"/>
  <c r="BC15" i="3"/>
  <c r="N16" i="3"/>
  <c r="X16" i="3"/>
  <c r="AZ16" i="3" s="1"/>
  <c r="BA16" i="3"/>
  <c r="BB16" i="3"/>
  <c r="BC16" i="3"/>
  <c r="N17" i="3"/>
  <c r="X17" i="3"/>
  <c r="AZ17" i="3" s="1"/>
  <c r="BA17" i="3"/>
  <c r="BB17" i="3"/>
  <c r="BC17" i="3"/>
  <c r="N6" i="3"/>
  <c r="X6" i="3"/>
  <c r="BA6" i="3"/>
  <c r="BB6" i="3"/>
  <c r="BC6" i="3"/>
  <c r="BC69" i="3"/>
  <c r="BB69" i="3"/>
  <c r="BA69" i="3"/>
  <c r="X69" i="3"/>
  <c r="AZ69" i="3" s="1"/>
  <c r="N69" i="3"/>
  <c r="BC68" i="3"/>
  <c r="BB68" i="3"/>
  <c r="BA68" i="3"/>
  <c r="X68" i="3"/>
  <c r="AZ68" i="3" s="1"/>
  <c r="N68" i="3"/>
  <c r="AY67" i="3"/>
  <c r="BC62" i="3"/>
  <c r="BB62" i="3"/>
  <c r="BA62" i="3"/>
  <c r="X62" i="3"/>
  <c r="AZ62" i="3" s="1"/>
  <c r="N62" i="3"/>
  <c r="BC54" i="3"/>
  <c r="BB54" i="3"/>
  <c r="BA54" i="3"/>
  <c r="X54" i="3"/>
  <c r="AZ54" i="3" s="1"/>
  <c r="N54" i="3"/>
  <c r="BC61" i="3"/>
  <c r="BB61" i="3"/>
  <c r="BA61" i="3"/>
  <c r="X61" i="3"/>
  <c r="N61" i="3"/>
  <c r="BC48" i="3"/>
  <c r="BB48" i="3"/>
  <c r="BA48" i="3"/>
  <c r="X48" i="3"/>
  <c r="AZ48" i="3" s="1"/>
  <c r="N48" i="3"/>
  <c r="AY47" i="3"/>
  <c r="BC43" i="3"/>
  <c r="BB43" i="3"/>
  <c r="BA43" i="3"/>
  <c r="X43" i="3"/>
  <c r="AZ43" i="3" s="1"/>
  <c r="N43" i="3"/>
  <c r="BC42" i="3"/>
  <c r="BB42" i="3"/>
  <c r="BA42" i="3"/>
  <c r="X42" i="3"/>
  <c r="AZ42" i="3" s="1"/>
  <c r="N42" i="3"/>
  <c r="BC33" i="3"/>
  <c r="BB33" i="3"/>
  <c r="BA33" i="3"/>
  <c r="X33" i="3"/>
  <c r="AZ33" i="3" s="1"/>
  <c r="N33" i="3"/>
  <c r="BC41" i="3"/>
  <c r="BB41" i="3"/>
  <c r="BA41" i="3"/>
  <c r="X41" i="3"/>
  <c r="AZ41" i="3" s="1"/>
  <c r="N41" i="3"/>
  <c r="BC37" i="3"/>
  <c r="BB37" i="3"/>
  <c r="BA37" i="3"/>
  <c r="X37" i="3"/>
  <c r="AZ37" i="3" s="1"/>
  <c r="N37" i="3"/>
  <c r="BC30" i="3"/>
  <c r="BB30" i="3"/>
  <c r="BA30" i="3"/>
  <c r="X30" i="3"/>
  <c r="AZ30" i="3" s="1"/>
  <c r="N30" i="3"/>
  <c r="BB27" i="3"/>
  <c r="BA27" i="3"/>
  <c r="X27" i="3"/>
  <c r="AZ27" i="3" s="1"/>
  <c r="N27" i="3"/>
  <c r="BC26" i="3"/>
  <c r="BB26" i="3"/>
  <c r="BA26" i="3"/>
  <c r="X26" i="3"/>
  <c r="AZ26" i="3" s="1"/>
  <c r="N26" i="3"/>
  <c r="AY25" i="3"/>
  <c r="BC20" i="3"/>
  <c r="BB20" i="3"/>
  <c r="BA20" i="3"/>
  <c r="X20" i="3"/>
  <c r="AZ20" i="3" s="1"/>
  <c r="N20" i="3"/>
  <c r="BC12" i="3"/>
  <c r="BB12" i="3"/>
  <c r="BA12" i="3"/>
  <c r="X12" i="3"/>
  <c r="AZ12" i="3" s="1"/>
  <c r="N12" i="3"/>
  <c r="BC19" i="3"/>
  <c r="BB19" i="3"/>
  <c r="BA19" i="3"/>
  <c r="X19" i="3"/>
  <c r="AZ19" i="3" s="1"/>
  <c r="N19" i="3"/>
  <c r="BC14" i="3"/>
  <c r="BB14" i="3"/>
  <c r="BA14" i="3"/>
  <c r="X14" i="3"/>
  <c r="AZ14" i="3" s="1"/>
  <c r="N14" i="3"/>
  <c r="AY11" i="3"/>
  <c r="BC7" i="3"/>
  <c r="BB7" i="3"/>
  <c r="BA7" i="3"/>
  <c r="X7" i="3"/>
  <c r="N7" i="3"/>
  <c r="AY5" i="3"/>
  <c r="Y40" i="3" l="1"/>
  <c r="Y60" i="3"/>
  <c r="D60" i="3" s="1"/>
  <c r="Y13" i="3"/>
  <c r="D13" i="3" s="1"/>
  <c r="Y18" i="3"/>
  <c r="AY18" i="3" s="1"/>
  <c r="Y17" i="3"/>
  <c r="D17" i="3" s="1"/>
  <c r="Y16" i="3"/>
  <c r="D16" i="3" s="1"/>
  <c r="Y15" i="3"/>
  <c r="D15" i="3" s="1"/>
  <c r="Y6" i="3"/>
  <c r="D6" i="3" s="1"/>
  <c r="AZ6" i="3"/>
  <c r="Y30" i="3"/>
  <c r="AY30" i="3" s="1"/>
  <c r="Y41" i="3"/>
  <c r="D41" i="3" s="1"/>
  <c r="Y42" i="3"/>
  <c r="Y68" i="3"/>
  <c r="Y14" i="3"/>
  <c r="Y33" i="3"/>
  <c r="D33" i="3" s="1"/>
  <c r="Y48" i="3"/>
  <c r="D48" i="3" s="1"/>
  <c r="Y7" i="3"/>
  <c r="D7" i="3" s="1"/>
  <c r="Y20" i="3"/>
  <c r="D20" i="3" s="1"/>
  <c r="Y19" i="3"/>
  <c r="D19" i="3" s="1"/>
  <c r="Y43" i="3"/>
  <c r="D43" i="3" s="1"/>
  <c r="Y61" i="3"/>
  <c r="D61" i="3" s="1"/>
  <c r="Y54" i="3"/>
  <c r="D54" i="3" s="1"/>
  <c r="Y69" i="3"/>
  <c r="Y26" i="3"/>
  <c r="AY26" i="3" s="1"/>
  <c r="Y62" i="3"/>
  <c r="D62" i="3" s="1"/>
  <c r="Y12" i="3"/>
  <c r="AY12" i="3" s="1"/>
  <c r="Y37" i="3"/>
  <c r="AY37" i="3" s="1"/>
  <c r="Y27" i="3"/>
  <c r="AZ7" i="3"/>
  <c r="AZ61" i="3"/>
  <c r="D18" i="3" l="1"/>
  <c r="AY17" i="3"/>
  <c r="AY40" i="3"/>
  <c r="D40" i="3"/>
  <c r="AY13" i="3"/>
  <c r="D68" i="3"/>
  <c r="AY60" i="3"/>
  <c r="AY15" i="3"/>
  <c r="AY16" i="3"/>
  <c r="AY68" i="3"/>
  <c r="AY6" i="3"/>
  <c r="AY41" i="3"/>
  <c r="D30" i="3"/>
  <c r="AY42" i="3"/>
  <c r="D42" i="3"/>
  <c r="D26" i="3"/>
  <c r="AY69" i="3"/>
  <c r="D69" i="3" s="1"/>
  <c r="AY33" i="3"/>
  <c r="AY43" i="3"/>
  <c r="AY48" i="3"/>
  <c r="AY61" i="3"/>
  <c r="AY62" i="3"/>
  <c r="AY7" i="3"/>
  <c r="AY20" i="3"/>
  <c r="AY19" i="3"/>
  <c r="AY14" i="3"/>
  <c r="D14" i="3"/>
  <c r="AY54" i="3"/>
  <c r="D12" i="3"/>
  <c r="D37" i="3"/>
  <c r="AY27" i="3"/>
  <c r="D27" i="3"/>
</calcChain>
</file>

<file path=xl/sharedStrings.xml><?xml version="1.0" encoding="utf-8"?>
<sst xmlns="http://schemas.openxmlformats.org/spreadsheetml/2006/main" count="192" uniqueCount="104">
  <si>
    <t>순위</t>
    <phoneticPr fontId="3" type="noConversion"/>
  </si>
  <si>
    <t>성         명</t>
    <phoneticPr fontId="3" type="noConversion"/>
  </si>
  <si>
    <t>PAR
(+/-)</t>
    <phoneticPr fontId="7" type="noConversion"/>
  </si>
  <si>
    <t>OUT</t>
    <phoneticPr fontId="3" type="noConversion"/>
  </si>
  <si>
    <t>IN</t>
    <phoneticPr fontId="3" type="noConversion"/>
  </si>
  <si>
    <t>TOTAL</t>
    <phoneticPr fontId="3" type="noConversion"/>
  </si>
  <si>
    <t>백9</t>
    <phoneticPr fontId="2" type="noConversion"/>
  </si>
  <si>
    <t>남초부</t>
    <phoneticPr fontId="7" type="noConversion"/>
  </si>
  <si>
    <t>여초부</t>
    <phoneticPr fontId="7" type="noConversion"/>
  </si>
  <si>
    <t>1R</t>
    <phoneticPr fontId="3" type="noConversion"/>
  </si>
  <si>
    <t>1R</t>
    <phoneticPr fontId="2" type="noConversion"/>
  </si>
  <si>
    <t>TOTAL</t>
    <phoneticPr fontId="2" type="noConversion"/>
  </si>
  <si>
    <t>백6</t>
    <phoneticPr fontId="2" type="noConversion"/>
  </si>
  <si>
    <t>백3</t>
    <phoneticPr fontId="2" type="noConversion"/>
  </si>
  <si>
    <t>백1</t>
    <phoneticPr fontId="2" type="noConversion"/>
  </si>
  <si>
    <t>2R</t>
    <phoneticPr fontId="3" type="noConversion"/>
  </si>
  <si>
    <t>남대학부</t>
    <phoneticPr fontId="7" type="noConversion"/>
  </si>
  <si>
    <t>2015.05.12</t>
    <phoneticPr fontId="2" type="noConversion"/>
  </si>
  <si>
    <t>강병호</t>
    <phoneticPr fontId="2" type="noConversion"/>
  </si>
  <si>
    <t>보문고3</t>
    <phoneticPr fontId="2" type="noConversion"/>
  </si>
  <si>
    <t>손지호</t>
    <phoneticPr fontId="2" type="noConversion"/>
  </si>
  <si>
    <t>남자부</t>
    <phoneticPr fontId="7" type="noConversion"/>
  </si>
  <si>
    <t>여자부</t>
    <phoneticPr fontId="2" type="noConversion"/>
  </si>
  <si>
    <t>김예원</t>
  </si>
  <si>
    <t>김은재</t>
  </si>
  <si>
    <t>성해인</t>
  </si>
  <si>
    <t>정세영</t>
  </si>
  <si>
    <t>2020 광주광역시골프협회장배 골프대회</t>
    <phoneticPr fontId="2" type="noConversion"/>
  </si>
  <si>
    <t xml:space="preserve"> 2020년  8월 11일-최종일 / 화순CC</t>
    <phoneticPr fontId="3" type="noConversion"/>
  </si>
  <si>
    <t>2020.08.11</t>
    <phoneticPr fontId="7" type="noConversion"/>
  </si>
  <si>
    <t>유민혁</t>
  </si>
  <si>
    <t>풍향초6</t>
  </si>
  <si>
    <t>강태균</t>
  </si>
  <si>
    <t>새별초5</t>
  </si>
  <si>
    <t>운천초6</t>
  </si>
  <si>
    <t>화정초6</t>
  </si>
  <si>
    <t>송정초5</t>
  </si>
  <si>
    <t>박율</t>
  </si>
  <si>
    <t>태봉초6</t>
  </si>
  <si>
    <t>정암초3</t>
  </si>
  <si>
    <t>최수호</t>
  </si>
  <si>
    <t>본량초4</t>
  </si>
  <si>
    <t>장혜지</t>
  </si>
  <si>
    <t>봉주초4</t>
  </si>
  <si>
    <t>김지윤</t>
  </si>
  <si>
    <t>서일초6</t>
  </si>
  <si>
    <t>최지안</t>
  </si>
  <si>
    <t>신용초4</t>
  </si>
  <si>
    <t>2020.08.25</t>
    <phoneticPr fontId="7" type="noConversion"/>
  </si>
  <si>
    <t xml:space="preserve"> 2020년  8월 25일-최종일 / 화순CC</t>
    <phoneticPr fontId="3" type="noConversion"/>
  </si>
  <si>
    <t>신재원</t>
  </si>
  <si>
    <t>서강고1</t>
  </si>
  <si>
    <t>김범진</t>
  </si>
  <si>
    <t>숭일고2</t>
  </si>
  <si>
    <t>김세진</t>
  </si>
  <si>
    <t>수완하나중3</t>
  </si>
  <si>
    <t>광골협</t>
  </si>
  <si>
    <t>강호진</t>
  </si>
  <si>
    <t>숭일고3</t>
  </si>
  <si>
    <t>범채원</t>
  </si>
  <si>
    <t>서강고2</t>
  </si>
  <si>
    <t>정유준</t>
  </si>
  <si>
    <t>천승효</t>
  </si>
  <si>
    <t>봉선중1</t>
  </si>
  <si>
    <t>허준하</t>
  </si>
  <si>
    <t>장원</t>
  </si>
  <si>
    <t>봉산중2</t>
  </si>
  <si>
    <t>양성보</t>
  </si>
  <si>
    <t>두암중1</t>
  </si>
  <si>
    <t>안준호</t>
  </si>
  <si>
    <t>일곡중2</t>
  </si>
  <si>
    <t>박건웅</t>
  </si>
  <si>
    <t>진흥중1</t>
  </si>
  <si>
    <t>박영서</t>
  </si>
  <si>
    <t>성덕중3</t>
  </si>
  <si>
    <t>문승현</t>
  </si>
  <si>
    <t>숭일고1</t>
  </si>
  <si>
    <t>장지호</t>
  </si>
  <si>
    <t>수완중3</t>
  </si>
  <si>
    <t>김재윤</t>
  </si>
  <si>
    <t>조대부중3</t>
  </si>
  <si>
    <t>임나경</t>
  </si>
  <si>
    <t>경신중3</t>
  </si>
  <si>
    <t>박설휘</t>
  </si>
  <si>
    <t>위한이</t>
  </si>
  <si>
    <t>박태희</t>
  </si>
  <si>
    <t>전남여자방통고2</t>
  </si>
  <si>
    <t>이도연</t>
  </si>
  <si>
    <t>최사랑</t>
  </si>
  <si>
    <t>송정중3</t>
  </si>
  <si>
    <t>유아현</t>
  </si>
  <si>
    <t>숭일중1</t>
  </si>
  <si>
    <t>나강희</t>
  </si>
  <si>
    <t>정문영</t>
  </si>
  <si>
    <t>월계중1</t>
  </si>
  <si>
    <t>정해오름</t>
  </si>
  <si>
    <t>여원비</t>
  </si>
  <si>
    <t>숭일중3</t>
  </si>
  <si>
    <t>박서영</t>
  </si>
  <si>
    <t>임도연</t>
  </si>
  <si>
    <t>김교은</t>
  </si>
  <si>
    <t>광주중1</t>
  </si>
  <si>
    <t>김희진</t>
  </si>
  <si>
    <t>장덕중2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</si>
</sst>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21">
    <font>
      <sz val="11"/>
      <color theme="1"/>
      <name val="맑은 고딕"/>
      <family val="3"/>
      <charset val="129"/>
      <scheme val="minor"/>
    </font>
    <font>
      <sz val="26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4"/>
      <name val="굴림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2"/>
      <name val="굴림체"/>
      <family val="3"/>
      <charset val="129"/>
    </font>
    <font>
      <b/>
      <sz val="16"/>
      <name val="굴림"/>
      <family val="3"/>
      <charset val="129"/>
    </font>
    <font>
      <sz val="9"/>
      <name val="맑은 고딕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4" fillId="2" borderId="0" xfId="0" applyFont="1" applyFill="1" applyAlignment="1"/>
    <xf numFmtId="0" fontId="8" fillId="0" borderId="1" xfId="1" applyFont="1" applyFill="1" applyBorder="1" applyAlignment="1">
      <alignment vertical="center"/>
    </xf>
    <xf numFmtId="0" fontId="6" fillId="0" borderId="0" xfId="1" applyFill="1" applyAlignment="1"/>
    <xf numFmtId="0" fontId="13" fillId="3" borderId="5" xfId="1" applyFont="1" applyFill="1" applyBorder="1" applyAlignment="1">
      <alignment horizontal="center" vertical="center"/>
    </xf>
    <xf numFmtId="0" fontId="14" fillId="0" borderId="0" xfId="1" applyFont="1"/>
    <xf numFmtId="0" fontId="10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/>
    <xf numFmtId="0" fontId="14" fillId="0" borderId="0" xfId="1" applyFont="1" applyFill="1"/>
    <xf numFmtId="0" fontId="5" fillId="2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18" fillId="2" borderId="0" xfId="0" applyFont="1" applyFill="1" applyAlignment="1"/>
    <xf numFmtId="0" fontId="19" fillId="0" borderId="0" xfId="1" applyFont="1" applyFill="1" applyAlignment="1"/>
    <xf numFmtId="0" fontId="20" fillId="0" borderId="0" xfId="1" applyFont="1"/>
    <xf numFmtId="0" fontId="19" fillId="0" borderId="0" xfId="1" applyFont="1"/>
    <xf numFmtId="0" fontId="0" fillId="2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5" fillId="5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22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right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tabSelected="1" view="pageBreakPreview" zoomScale="83" zoomScaleSheetLayoutView="83" workbookViewId="0">
      <pane ySplit="5" topLeftCell="A24" activePane="bottomLeft" state="frozen"/>
      <selection activeCell="B1" sqref="B1"/>
      <selection pane="bottomLeft" activeCell="BP28" sqref="BP28"/>
    </sheetView>
  </sheetViews>
  <sheetFormatPr defaultColWidth="9" defaultRowHeight="14.4"/>
  <cols>
    <col min="1" max="1" width="4.19921875" style="12" customWidth="1"/>
    <col min="2" max="2" width="9.3984375" style="13" bestFit="1" customWidth="1"/>
    <col min="3" max="3" width="18.09765625" style="13" customWidth="1"/>
    <col min="4" max="4" width="5.59765625" style="14" bestFit="1" customWidth="1"/>
    <col min="5" max="7" width="3.09765625" style="14" customWidth="1"/>
    <col min="8" max="8" width="3" style="14" customWidth="1"/>
    <col min="9" max="13" width="3.09765625" style="14" customWidth="1"/>
    <col min="14" max="14" width="4.19921875" style="14" customWidth="1"/>
    <col min="15" max="23" width="3.09765625" style="14" customWidth="1"/>
    <col min="24" max="24" width="4.19921875" style="14" customWidth="1"/>
    <col min="25" max="25" width="7.8984375" style="14" customWidth="1"/>
    <col min="26" max="26" width="5.59765625" style="14" hidden="1" customWidth="1"/>
    <col min="27" max="29" width="3.09765625" style="14" hidden="1" customWidth="1"/>
    <col min="30" max="30" width="3" style="14" hidden="1" customWidth="1"/>
    <col min="31" max="35" width="3.09765625" style="14" hidden="1" customWidth="1"/>
    <col min="36" max="36" width="4.19921875" style="14" hidden="1" customWidth="1"/>
    <col min="37" max="45" width="3.09765625" style="14" hidden="1" customWidth="1"/>
    <col min="46" max="46" width="4.19921875" style="14" hidden="1" customWidth="1"/>
    <col min="47" max="49" width="7.8984375" style="14" hidden="1" customWidth="1"/>
    <col min="50" max="51" width="7.8984375" style="14" customWidth="1"/>
    <col min="52" max="55" width="3.69921875" style="29" customWidth="1"/>
    <col min="56" max="64" width="3.69921875" style="15" customWidth="1"/>
    <col min="65" max="16384" width="9" style="15"/>
  </cols>
  <sheetData>
    <row r="1" spans="1:63" s="1" customFormat="1" ht="39.75" customHeigh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26"/>
      <c r="BA1" s="26"/>
      <c r="BB1" s="26"/>
      <c r="BC1" s="26"/>
    </row>
    <row r="2" spans="1:63" s="1" customFormat="1" ht="27" customHeight="1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26"/>
      <c r="BA2" s="26"/>
      <c r="BB2" s="26"/>
      <c r="BC2" s="26"/>
    </row>
    <row r="3" spans="1:63" s="3" customFormat="1" ht="18.75" customHeight="1" thickBot="1">
      <c r="A3" s="65" t="s">
        <v>7</v>
      </c>
      <c r="B3" s="65"/>
      <c r="C3" s="65"/>
      <c r="D3" s="35"/>
      <c r="E3" s="66" t="s">
        <v>29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27"/>
      <c r="BA3" s="27"/>
      <c r="BB3" s="27"/>
      <c r="BC3" s="27"/>
    </row>
    <row r="4" spans="1:63" s="5" customFormat="1" ht="18.75" customHeight="1">
      <c r="A4" s="67" t="s">
        <v>0</v>
      </c>
      <c r="B4" s="69" t="s">
        <v>1</v>
      </c>
      <c r="C4" s="70"/>
      <c r="D4" s="73" t="s">
        <v>2</v>
      </c>
      <c r="E4" s="36">
        <v>1</v>
      </c>
      <c r="F4" s="36">
        <v>2</v>
      </c>
      <c r="G4" s="36">
        <v>3</v>
      </c>
      <c r="H4" s="36">
        <v>4</v>
      </c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6" t="s">
        <v>3</v>
      </c>
      <c r="O4" s="36">
        <v>10</v>
      </c>
      <c r="P4" s="36">
        <v>11</v>
      </c>
      <c r="Q4" s="36">
        <v>12</v>
      </c>
      <c r="R4" s="36">
        <v>13</v>
      </c>
      <c r="S4" s="36">
        <v>14</v>
      </c>
      <c r="T4" s="36">
        <v>15</v>
      </c>
      <c r="U4" s="36">
        <v>16</v>
      </c>
      <c r="V4" s="36">
        <v>17</v>
      </c>
      <c r="W4" s="36">
        <v>18</v>
      </c>
      <c r="X4" s="36" t="s">
        <v>4</v>
      </c>
      <c r="Y4" s="36" t="s">
        <v>15</v>
      </c>
      <c r="Z4" s="73" t="s">
        <v>2</v>
      </c>
      <c r="AA4" s="36">
        <v>1</v>
      </c>
      <c r="AB4" s="36">
        <v>2</v>
      </c>
      <c r="AC4" s="36">
        <v>3</v>
      </c>
      <c r="AD4" s="36">
        <v>4</v>
      </c>
      <c r="AE4" s="36">
        <v>5</v>
      </c>
      <c r="AF4" s="36">
        <v>6</v>
      </c>
      <c r="AG4" s="36">
        <v>7</v>
      </c>
      <c r="AH4" s="36">
        <v>8</v>
      </c>
      <c r="AI4" s="36">
        <v>9</v>
      </c>
      <c r="AJ4" s="36" t="s">
        <v>3</v>
      </c>
      <c r="AK4" s="36">
        <v>10</v>
      </c>
      <c r="AL4" s="36">
        <v>11</v>
      </c>
      <c r="AM4" s="36">
        <v>12</v>
      </c>
      <c r="AN4" s="36">
        <v>13</v>
      </c>
      <c r="AO4" s="36">
        <v>14</v>
      </c>
      <c r="AP4" s="36">
        <v>15</v>
      </c>
      <c r="AQ4" s="36">
        <v>16</v>
      </c>
      <c r="AR4" s="36">
        <v>17</v>
      </c>
      <c r="AS4" s="36">
        <v>18</v>
      </c>
      <c r="AT4" s="36" t="s">
        <v>4</v>
      </c>
      <c r="AU4" s="36" t="s">
        <v>5</v>
      </c>
      <c r="AV4" s="36" t="s">
        <v>9</v>
      </c>
      <c r="AW4" s="36" t="s">
        <v>5</v>
      </c>
      <c r="AX4" s="36" t="s">
        <v>10</v>
      </c>
      <c r="AY4" s="37" t="s">
        <v>11</v>
      </c>
      <c r="AZ4" s="28"/>
      <c r="BA4" s="28"/>
      <c r="BB4" s="28"/>
      <c r="BC4" s="28"/>
    </row>
    <row r="5" spans="1:63" s="5" customFormat="1" ht="18.75" customHeight="1" thickBot="1">
      <c r="A5" s="68"/>
      <c r="B5" s="71"/>
      <c r="C5" s="72"/>
      <c r="D5" s="74"/>
      <c r="E5" s="53">
        <v>4</v>
      </c>
      <c r="F5" s="53">
        <v>5</v>
      </c>
      <c r="G5" s="53">
        <v>3</v>
      </c>
      <c r="H5" s="53">
        <v>4</v>
      </c>
      <c r="I5" s="53">
        <v>3</v>
      </c>
      <c r="J5" s="53">
        <v>4</v>
      </c>
      <c r="K5" s="53">
        <v>4</v>
      </c>
      <c r="L5" s="53">
        <v>4</v>
      </c>
      <c r="M5" s="53">
        <v>5</v>
      </c>
      <c r="N5" s="53">
        <v>36</v>
      </c>
      <c r="O5" s="53">
        <v>4</v>
      </c>
      <c r="P5" s="53">
        <v>4</v>
      </c>
      <c r="Q5" s="53">
        <v>4</v>
      </c>
      <c r="R5" s="53">
        <v>3</v>
      </c>
      <c r="S5" s="53">
        <v>5</v>
      </c>
      <c r="T5" s="53">
        <v>4</v>
      </c>
      <c r="U5" s="53">
        <v>3</v>
      </c>
      <c r="V5" s="53">
        <v>5</v>
      </c>
      <c r="W5" s="53">
        <v>4</v>
      </c>
      <c r="X5" s="53">
        <v>36</v>
      </c>
      <c r="Y5" s="54">
        <v>72</v>
      </c>
      <c r="Z5" s="74"/>
      <c r="AA5" s="53">
        <v>5</v>
      </c>
      <c r="AB5" s="53">
        <v>4</v>
      </c>
      <c r="AC5" s="53">
        <v>4</v>
      </c>
      <c r="AD5" s="53">
        <v>4</v>
      </c>
      <c r="AE5" s="53">
        <v>3</v>
      </c>
      <c r="AF5" s="53">
        <v>4</v>
      </c>
      <c r="AG5" s="53">
        <v>5</v>
      </c>
      <c r="AH5" s="53">
        <v>3</v>
      </c>
      <c r="AI5" s="53">
        <v>4</v>
      </c>
      <c r="AJ5" s="53">
        <v>36</v>
      </c>
      <c r="AK5" s="53">
        <v>4</v>
      </c>
      <c r="AL5" s="53">
        <v>4</v>
      </c>
      <c r="AM5" s="53">
        <v>3</v>
      </c>
      <c r="AN5" s="53">
        <v>5</v>
      </c>
      <c r="AO5" s="53">
        <v>4</v>
      </c>
      <c r="AP5" s="53">
        <v>3</v>
      </c>
      <c r="AQ5" s="53">
        <v>4</v>
      </c>
      <c r="AR5" s="53">
        <v>5</v>
      </c>
      <c r="AS5" s="53">
        <v>4</v>
      </c>
      <c r="AT5" s="53">
        <v>36</v>
      </c>
      <c r="AU5" s="54">
        <v>72</v>
      </c>
      <c r="AV5" s="54">
        <v>72</v>
      </c>
      <c r="AW5" s="54">
        <v>144</v>
      </c>
      <c r="AX5" s="54">
        <v>72</v>
      </c>
      <c r="AY5" s="55">
        <f>Y5+AX5</f>
        <v>144</v>
      </c>
      <c r="AZ5" s="28" t="s">
        <v>6</v>
      </c>
      <c r="BA5" s="28" t="s">
        <v>12</v>
      </c>
      <c r="BB5" s="28" t="s">
        <v>13</v>
      </c>
      <c r="BC5" s="28" t="s">
        <v>14</v>
      </c>
      <c r="BD5" s="5">
        <v>17</v>
      </c>
      <c r="BE5" s="5">
        <v>16</v>
      </c>
      <c r="BF5" s="5">
        <v>15</v>
      </c>
      <c r="BG5" s="5">
        <v>14</v>
      </c>
      <c r="BH5" s="5">
        <v>13</v>
      </c>
      <c r="BI5" s="5">
        <v>12</v>
      </c>
      <c r="BJ5" s="5">
        <v>11</v>
      </c>
      <c r="BK5" s="5">
        <v>10</v>
      </c>
    </row>
    <row r="6" spans="1:63" s="5" customFormat="1" ht="18.75" customHeight="1">
      <c r="A6" s="38">
        <v>1</v>
      </c>
      <c r="B6" s="57" t="s">
        <v>30</v>
      </c>
      <c r="C6" s="57" t="s">
        <v>31</v>
      </c>
      <c r="D6" s="23">
        <f>(Y6+AX6)-144</f>
        <v>14</v>
      </c>
      <c r="E6" s="11">
        <v>3</v>
      </c>
      <c r="F6" s="11">
        <v>5</v>
      </c>
      <c r="G6" s="11">
        <v>4</v>
      </c>
      <c r="H6" s="11">
        <v>5</v>
      </c>
      <c r="I6" s="11">
        <v>4</v>
      </c>
      <c r="J6" s="11">
        <v>4</v>
      </c>
      <c r="K6" s="11">
        <v>4</v>
      </c>
      <c r="L6" s="11">
        <v>4</v>
      </c>
      <c r="M6" s="11">
        <v>5</v>
      </c>
      <c r="N6" s="24">
        <f>SUM(E6:M6)</f>
        <v>38</v>
      </c>
      <c r="O6" s="11">
        <v>4</v>
      </c>
      <c r="P6" s="11">
        <v>4</v>
      </c>
      <c r="Q6" s="11">
        <v>4</v>
      </c>
      <c r="R6" s="11">
        <v>5</v>
      </c>
      <c r="S6" s="11">
        <v>5</v>
      </c>
      <c r="T6" s="11">
        <v>4</v>
      </c>
      <c r="U6" s="11">
        <v>4</v>
      </c>
      <c r="V6" s="11">
        <v>4</v>
      </c>
      <c r="W6" s="11">
        <v>4</v>
      </c>
      <c r="X6" s="24">
        <f>SUM(O6:W6)</f>
        <v>38</v>
      </c>
      <c r="Y6" s="25">
        <f>N6+X6</f>
        <v>76</v>
      </c>
      <c r="Z6" s="32"/>
      <c r="AA6" s="33"/>
      <c r="AB6" s="33"/>
      <c r="AC6" s="33"/>
      <c r="AD6" s="33"/>
      <c r="AE6" s="33"/>
      <c r="AF6" s="33"/>
      <c r="AG6" s="33"/>
      <c r="AH6" s="33"/>
      <c r="AI6" s="33"/>
      <c r="AJ6" s="34"/>
      <c r="AK6" s="33"/>
      <c r="AL6" s="33"/>
      <c r="AM6" s="33"/>
      <c r="AN6" s="33"/>
      <c r="AO6" s="33"/>
      <c r="AP6" s="33"/>
      <c r="AQ6" s="33"/>
      <c r="AR6" s="33"/>
      <c r="AS6" s="33"/>
      <c r="AT6" s="34"/>
      <c r="AU6" s="25"/>
      <c r="AV6" s="25"/>
      <c r="AW6" s="25"/>
      <c r="AX6" s="25">
        <v>82</v>
      </c>
      <c r="AY6" s="39">
        <f>SUM(Y6:AX6)</f>
        <v>158</v>
      </c>
      <c r="AZ6" s="28">
        <f>X6</f>
        <v>38</v>
      </c>
      <c r="BA6" s="28">
        <f>W6+V6+U6+T6+S6+R6</f>
        <v>26</v>
      </c>
      <c r="BB6" s="28">
        <f>W6+V6+U6</f>
        <v>12</v>
      </c>
      <c r="BC6" s="28">
        <f>W6</f>
        <v>4</v>
      </c>
      <c r="BD6" s="5">
        <f>V6</f>
        <v>4</v>
      </c>
      <c r="BE6" s="5">
        <f>U6</f>
        <v>4</v>
      </c>
      <c r="BF6" s="5">
        <f>T6</f>
        <v>4</v>
      </c>
      <c r="BG6" s="5">
        <f>S6</f>
        <v>5</v>
      </c>
      <c r="BH6" s="5">
        <f>R6</f>
        <v>5</v>
      </c>
      <c r="BI6" s="5">
        <f>Q6</f>
        <v>4</v>
      </c>
      <c r="BJ6" s="5">
        <f>P6</f>
        <v>4</v>
      </c>
      <c r="BK6" s="5">
        <f>O6</f>
        <v>4</v>
      </c>
    </row>
    <row r="7" spans="1:63" s="16" customFormat="1" ht="18.75" customHeight="1" thickBot="1">
      <c r="A7" s="40">
        <v>2</v>
      </c>
      <c r="B7" s="41" t="s">
        <v>32</v>
      </c>
      <c r="C7" s="41" t="s">
        <v>33</v>
      </c>
      <c r="D7" s="42">
        <f>(Y7+AX7)-144</f>
        <v>43</v>
      </c>
      <c r="E7" s="43">
        <v>5</v>
      </c>
      <c r="F7" s="43">
        <v>6</v>
      </c>
      <c r="G7" s="43">
        <v>3</v>
      </c>
      <c r="H7" s="43">
        <v>5</v>
      </c>
      <c r="I7" s="43">
        <v>4</v>
      </c>
      <c r="J7" s="43">
        <v>5</v>
      </c>
      <c r="K7" s="43">
        <v>4</v>
      </c>
      <c r="L7" s="43">
        <v>5</v>
      </c>
      <c r="M7" s="43">
        <v>8</v>
      </c>
      <c r="N7" s="44">
        <f>SUM(E7:M7)</f>
        <v>45</v>
      </c>
      <c r="O7" s="43">
        <v>4</v>
      </c>
      <c r="P7" s="43">
        <v>5</v>
      </c>
      <c r="Q7" s="43">
        <v>4</v>
      </c>
      <c r="R7" s="43">
        <v>5</v>
      </c>
      <c r="S7" s="43">
        <v>7</v>
      </c>
      <c r="T7" s="43">
        <v>4</v>
      </c>
      <c r="U7" s="43">
        <v>6</v>
      </c>
      <c r="V7" s="43">
        <v>5</v>
      </c>
      <c r="W7" s="43">
        <v>5</v>
      </c>
      <c r="X7" s="44">
        <f>SUM(O7:W7)</f>
        <v>45</v>
      </c>
      <c r="Y7" s="45">
        <f>N7+X7</f>
        <v>90</v>
      </c>
      <c r="Z7" s="42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3"/>
      <c r="AL7" s="43"/>
      <c r="AM7" s="43"/>
      <c r="AN7" s="43"/>
      <c r="AO7" s="43"/>
      <c r="AP7" s="43"/>
      <c r="AQ7" s="43"/>
      <c r="AR7" s="43"/>
      <c r="AS7" s="43"/>
      <c r="AT7" s="44"/>
      <c r="AU7" s="45"/>
      <c r="AV7" s="45"/>
      <c r="AW7" s="45"/>
      <c r="AX7" s="45">
        <v>97</v>
      </c>
      <c r="AY7" s="46">
        <f>SUM(Y7:AX7)</f>
        <v>187</v>
      </c>
      <c r="AZ7" s="28">
        <f>X7</f>
        <v>45</v>
      </c>
      <c r="BA7" s="28">
        <f>W7+V7+U7+T7+S7+R7</f>
        <v>32</v>
      </c>
      <c r="BB7" s="28">
        <f>W7+V7+U7</f>
        <v>16</v>
      </c>
      <c r="BC7" s="28">
        <f>W7</f>
        <v>5</v>
      </c>
      <c r="BD7" s="5">
        <f>V7</f>
        <v>5</v>
      </c>
      <c r="BE7" s="5">
        <f>U7</f>
        <v>6</v>
      </c>
      <c r="BF7" s="5">
        <f>T7</f>
        <v>4</v>
      </c>
      <c r="BG7" s="5">
        <f>S7</f>
        <v>7</v>
      </c>
      <c r="BH7" s="5">
        <f>R7</f>
        <v>5</v>
      </c>
      <c r="BI7" s="5">
        <f>Q7</f>
        <v>4</v>
      </c>
      <c r="BJ7" s="5">
        <f>P7</f>
        <v>5</v>
      </c>
      <c r="BK7" s="5">
        <f>O7</f>
        <v>4</v>
      </c>
    </row>
    <row r="8" spans="1:63" s="5" customFormat="1" ht="18" customHeight="1">
      <c r="A8" s="18"/>
      <c r="B8" s="19"/>
      <c r="C8" s="20"/>
      <c r="D8" s="18"/>
      <c r="E8" s="21"/>
      <c r="F8" s="21"/>
      <c r="G8" s="21"/>
      <c r="H8" s="21"/>
      <c r="I8" s="21"/>
      <c r="J8" s="21"/>
      <c r="K8" s="21"/>
      <c r="L8" s="21"/>
      <c r="M8" s="21"/>
      <c r="N8" s="18"/>
      <c r="O8" s="21"/>
      <c r="P8" s="21"/>
      <c r="Q8" s="21"/>
      <c r="R8" s="21"/>
      <c r="S8" s="21"/>
      <c r="T8" s="21"/>
      <c r="U8" s="21"/>
      <c r="V8" s="21"/>
      <c r="W8" s="21"/>
      <c r="X8" s="18"/>
      <c r="Y8" s="22"/>
      <c r="Z8" s="18"/>
      <c r="AA8" s="21"/>
      <c r="AB8" s="21"/>
      <c r="AC8" s="21"/>
      <c r="AD8" s="21"/>
      <c r="AE8" s="21"/>
      <c r="AF8" s="21"/>
      <c r="AG8" s="21"/>
      <c r="AH8" s="21"/>
      <c r="AI8" s="21"/>
      <c r="AJ8" s="18"/>
      <c r="AK8" s="21"/>
      <c r="AL8" s="21"/>
      <c r="AM8" s="21"/>
      <c r="AN8" s="21"/>
      <c r="AO8" s="21"/>
      <c r="AP8" s="21"/>
      <c r="AQ8" s="21"/>
      <c r="AR8" s="21"/>
      <c r="AS8" s="21"/>
      <c r="AT8" s="18"/>
      <c r="AU8" s="22"/>
      <c r="AV8" s="22"/>
      <c r="AW8" s="22"/>
      <c r="AX8" s="22"/>
      <c r="AY8" s="22"/>
      <c r="AZ8" s="28"/>
      <c r="BA8" s="28"/>
      <c r="BB8" s="28"/>
      <c r="BC8" s="28"/>
    </row>
    <row r="9" spans="1:63" s="3" customFormat="1" ht="18.75" customHeight="1" thickBot="1">
      <c r="A9" s="65" t="s">
        <v>8</v>
      </c>
      <c r="B9" s="65"/>
      <c r="C9" s="65"/>
      <c r="D9" s="35"/>
      <c r="E9" s="66" t="s">
        <v>29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27"/>
      <c r="BA9" s="27"/>
      <c r="BB9" s="27"/>
      <c r="BC9" s="27"/>
      <c r="BD9" s="5"/>
      <c r="BE9" s="5"/>
      <c r="BF9" s="5"/>
      <c r="BG9" s="5"/>
      <c r="BH9" s="5"/>
      <c r="BI9" s="5"/>
      <c r="BJ9" s="5"/>
      <c r="BK9" s="5"/>
    </row>
    <row r="10" spans="1:63" s="5" customFormat="1" ht="18.75" customHeight="1">
      <c r="A10" s="67" t="s">
        <v>0</v>
      </c>
      <c r="B10" s="69" t="s">
        <v>1</v>
      </c>
      <c r="C10" s="70"/>
      <c r="D10" s="73" t="s">
        <v>2</v>
      </c>
      <c r="E10" s="36">
        <v>1</v>
      </c>
      <c r="F10" s="36">
        <v>2</v>
      </c>
      <c r="G10" s="36">
        <v>3</v>
      </c>
      <c r="H10" s="36">
        <v>4</v>
      </c>
      <c r="I10" s="36">
        <v>5</v>
      </c>
      <c r="J10" s="36">
        <v>6</v>
      </c>
      <c r="K10" s="36">
        <v>7</v>
      </c>
      <c r="L10" s="36">
        <v>8</v>
      </c>
      <c r="M10" s="36">
        <v>9</v>
      </c>
      <c r="N10" s="36" t="s">
        <v>3</v>
      </c>
      <c r="O10" s="36">
        <v>10</v>
      </c>
      <c r="P10" s="36">
        <v>11</v>
      </c>
      <c r="Q10" s="36">
        <v>12</v>
      </c>
      <c r="R10" s="36">
        <v>13</v>
      </c>
      <c r="S10" s="36">
        <v>14</v>
      </c>
      <c r="T10" s="36">
        <v>15</v>
      </c>
      <c r="U10" s="36">
        <v>16</v>
      </c>
      <c r="V10" s="36">
        <v>17</v>
      </c>
      <c r="W10" s="36">
        <v>18</v>
      </c>
      <c r="X10" s="36" t="s">
        <v>4</v>
      </c>
      <c r="Y10" s="36" t="s">
        <v>15</v>
      </c>
      <c r="Z10" s="73" t="s">
        <v>2</v>
      </c>
      <c r="AA10" s="36">
        <v>1</v>
      </c>
      <c r="AB10" s="36">
        <v>2</v>
      </c>
      <c r="AC10" s="36">
        <v>3</v>
      </c>
      <c r="AD10" s="36">
        <v>4</v>
      </c>
      <c r="AE10" s="36">
        <v>5</v>
      </c>
      <c r="AF10" s="36">
        <v>6</v>
      </c>
      <c r="AG10" s="36">
        <v>7</v>
      </c>
      <c r="AH10" s="36">
        <v>8</v>
      </c>
      <c r="AI10" s="36">
        <v>9</v>
      </c>
      <c r="AJ10" s="36" t="s">
        <v>3</v>
      </c>
      <c r="AK10" s="36">
        <v>10</v>
      </c>
      <c r="AL10" s="36">
        <v>11</v>
      </c>
      <c r="AM10" s="36">
        <v>12</v>
      </c>
      <c r="AN10" s="36">
        <v>13</v>
      </c>
      <c r="AO10" s="36">
        <v>14</v>
      </c>
      <c r="AP10" s="36">
        <v>15</v>
      </c>
      <c r="AQ10" s="36">
        <v>16</v>
      </c>
      <c r="AR10" s="36">
        <v>17</v>
      </c>
      <c r="AS10" s="36">
        <v>18</v>
      </c>
      <c r="AT10" s="36" t="s">
        <v>4</v>
      </c>
      <c r="AU10" s="36" t="s">
        <v>5</v>
      </c>
      <c r="AV10" s="36" t="s">
        <v>9</v>
      </c>
      <c r="AW10" s="36" t="s">
        <v>5</v>
      </c>
      <c r="AX10" s="36" t="s">
        <v>10</v>
      </c>
      <c r="AY10" s="37" t="s">
        <v>11</v>
      </c>
      <c r="AZ10" s="28"/>
      <c r="BA10" s="28"/>
      <c r="BB10" s="28"/>
      <c r="BC10" s="28"/>
    </row>
    <row r="11" spans="1:63" s="5" customFormat="1" ht="18.75" customHeight="1" thickBot="1">
      <c r="A11" s="68"/>
      <c r="B11" s="71"/>
      <c r="C11" s="72"/>
      <c r="D11" s="74"/>
      <c r="E11" s="53">
        <v>4</v>
      </c>
      <c r="F11" s="53">
        <v>5</v>
      </c>
      <c r="G11" s="53">
        <v>3</v>
      </c>
      <c r="H11" s="53">
        <v>4</v>
      </c>
      <c r="I11" s="53">
        <v>3</v>
      </c>
      <c r="J11" s="53">
        <v>4</v>
      </c>
      <c r="K11" s="53">
        <v>4</v>
      </c>
      <c r="L11" s="53">
        <v>4</v>
      </c>
      <c r="M11" s="53">
        <v>5</v>
      </c>
      <c r="N11" s="53">
        <v>36</v>
      </c>
      <c r="O11" s="53">
        <v>4</v>
      </c>
      <c r="P11" s="53">
        <v>4</v>
      </c>
      <c r="Q11" s="53">
        <v>4</v>
      </c>
      <c r="R11" s="53">
        <v>3</v>
      </c>
      <c r="S11" s="53">
        <v>5</v>
      </c>
      <c r="T11" s="53">
        <v>4</v>
      </c>
      <c r="U11" s="53">
        <v>3</v>
      </c>
      <c r="V11" s="53">
        <v>5</v>
      </c>
      <c r="W11" s="53">
        <v>4</v>
      </c>
      <c r="X11" s="53">
        <v>36</v>
      </c>
      <c r="Y11" s="54">
        <v>72</v>
      </c>
      <c r="Z11" s="74"/>
      <c r="AA11" s="53">
        <v>5</v>
      </c>
      <c r="AB11" s="53">
        <v>4</v>
      </c>
      <c r="AC11" s="53">
        <v>4</v>
      </c>
      <c r="AD11" s="53">
        <v>4</v>
      </c>
      <c r="AE11" s="53">
        <v>3</v>
      </c>
      <c r="AF11" s="53">
        <v>4</v>
      </c>
      <c r="AG11" s="53">
        <v>5</v>
      </c>
      <c r="AH11" s="53">
        <v>3</v>
      </c>
      <c r="AI11" s="53">
        <v>4</v>
      </c>
      <c r="AJ11" s="53">
        <v>36</v>
      </c>
      <c r="AK11" s="53">
        <v>4</v>
      </c>
      <c r="AL11" s="53">
        <v>4</v>
      </c>
      <c r="AM11" s="53">
        <v>3</v>
      </c>
      <c r="AN11" s="53">
        <v>5</v>
      </c>
      <c r="AO11" s="53">
        <v>4</v>
      </c>
      <c r="AP11" s="53">
        <v>3</v>
      </c>
      <c r="AQ11" s="53">
        <v>4</v>
      </c>
      <c r="AR11" s="53">
        <v>5</v>
      </c>
      <c r="AS11" s="53">
        <v>4</v>
      </c>
      <c r="AT11" s="53">
        <v>36</v>
      </c>
      <c r="AU11" s="54">
        <v>72</v>
      </c>
      <c r="AV11" s="54">
        <v>72</v>
      </c>
      <c r="AW11" s="54">
        <v>144</v>
      </c>
      <c r="AX11" s="54">
        <v>72</v>
      </c>
      <c r="AY11" s="55">
        <f>Y11+AX11</f>
        <v>144</v>
      </c>
      <c r="AZ11" s="28" t="s">
        <v>6</v>
      </c>
      <c r="BA11" s="28" t="s">
        <v>12</v>
      </c>
      <c r="BB11" s="28" t="s">
        <v>13</v>
      </c>
      <c r="BC11" s="28" t="s">
        <v>14</v>
      </c>
      <c r="BD11" s="5">
        <v>17</v>
      </c>
      <c r="BE11" s="5">
        <v>16</v>
      </c>
      <c r="BF11" s="5">
        <v>15</v>
      </c>
      <c r="BG11" s="5">
        <v>14</v>
      </c>
      <c r="BH11" s="5">
        <v>13</v>
      </c>
      <c r="BI11" s="5">
        <v>12</v>
      </c>
      <c r="BJ11" s="5">
        <v>11</v>
      </c>
      <c r="BK11" s="5">
        <v>10</v>
      </c>
    </row>
    <row r="12" spans="1:63" s="5" customFormat="1" ht="18.75" customHeight="1">
      <c r="A12" s="38">
        <v>1</v>
      </c>
      <c r="B12" s="57" t="s">
        <v>23</v>
      </c>
      <c r="C12" s="57" t="s">
        <v>34</v>
      </c>
      <c r="D12" s="23">
        <f t="shared" ref="D12:D20" si="0">(Y12+AX12)-144</f>
        <v>-1</v>
      </c>
      <c r="E12" s="47">
        <v>4</v>
      </c>
      <c r="F12" s="47">
        <v>7</v>
      </c>
      <c r="G12" s="47">
        <v>3</v>
      </c>
      <c r="H12" s="47">
        <v>4</v>
      </c>
      <c r="I12" s="47">
        <v>4</v>
      </c>
      <c r="J12" s="47">
        <v>4</v>
      </c>
      <c r="K12" s="47">
        <v>4</v>
      </c>
      <c r="L12" s="47">
        <v>4</v>
      </c>
      <c r="M12" s="47">
        <v>4</v>
      </c>
      <c r="N12" s="48">
        <f t="shared" ref="N12:N20" si="1">SUM(E12:M12)</f>
        <v>38</v>
      </c>
      <c r="O12" s="47">
        <v>4</v>
      </c>
      <c r="P12" s="47">
        <v>4</v>
      </c>
      <c r="Q12" s="47">
        <v>4</v>
      </c>
      <c r="R12" s="47">
        <v>3</v>
      </c>
      <c r="S12" s="47">
        <v>4</v>
      </c>
      <c r="T12" s="47">
        <v>5</v>
      </c>
      <c r="U12" s="47">
        <v>2</v>
      </c>
      <c r="V12" s="47">
        <v>4</v>
      </c>
      <c r="W12" s="47">
        <v>3</v>
      </c>
      <c r="X12" s="48">
        <f t="shared" ref="X12:X20" si="2">SUM(O12:W12)</f>
        <v>33</v>
      </c>
      <c r="Y12" s="49">
        <f t="shared" ref="Y12:Y20" si="3">N12+X12</f>
        <v>71</v>
      </c>
      <c r="Z12" s="32"/>
      <c r="AA12" s="50"/>
      <c r="AB12" s="50"/>
      <c r="AC12" s="50"/>
      <c r="AD12" s="50"/>
      <c r="AE12" s="50"/>
      <c r="AF12" s="50"/>
      <c r="AG12" s="50"/>
      <c r="AH12" s="50"/>
      <c r="AI12" s="50"/>
      <c r="AJ12" s="51"/>
      <c r="AK12" s="50"/>
      <c r="AL12" s="50"/>
      <c r="AM12" s="50"/>
      <c r="AN12" s="50"/>
      <c r="AO12" s="50"/>
      <c r="AP12" s="50"/>
      <c r="AQ12" s="50"/>
      <c r="AR12" s="50"/>
      <c r="AS12" s="50"/>
      <c r="AT12" s="51"/>
      <c r="AU12" s="49"/>
      <c r="AV12" s="49"/>
      <c r="AW12" s="49"/>
      <c r="AX12" s="49">
        <v>72</v>
      </c>
      <c r="AY12" s="52">
        <f t="shared" ref="AY12:AY20" si="4">SUM(Y12:AX12)</f>
        <v>143</v>
      </c>
      <c r="AZ12" s="28">
        <f t="shared" ref="AZ12:AZ20" si="5">X12</f>
        <v>33</v>
      </c>
      <c r="BA12" s="28">
        <f t="shared" ref="BA12:BA20" si="6">W12+V12+U12+T12+S12+R12</f>
        <v>21</v>
      </c>
      <c r="BB12" s="28">
        <f t="shared" ref="BB12:BB20" si="7">W12+V12+U12</f>
        <v>9</v>
      </c>
      <c r="BC12" s="28">
        <f t="shared" ref="BC12:BC20" si="8">W12</f>
        <v>3</v>
      </c>
      <c r="BD12" s="5">
        <f t="shared" ref="BD12:BD20" si="9">V12</f>
        <v>4</v>
      </c>
      <c r="BE12" s="5">
        <f t="shared" ref="BE12:BE20" si="10">U12</f>
        <v>2</v>
      </c>
      <c r="BF12" s="5">
        <f t="shared" ref="BF12:BF20" si="11">T12</f>
        <v>5</v>
      </c>
      <c r="BG12" s="5">
        <f t="shared" ref="BG12:BG20" si="12">S12</f>
        <v>4</v>
      </c>
      <c r="BH12" s="5">
        <f t="shared" ref="BH12:BH20" si="13">R12</f>
        <v>3</v>
      </c>
      <c r="BI12" s="5">
        <f t="shared" ref="BI12:BI20" si="14">Q12</f>
        <v>4</v>
      </c>
      <c r="BJ12" s="5">
        <f t="shared" ref="BJ12:BJ20" si="15">P12</f>
        <v>4</v>
      </c>
      <c r="BK12" s="5">
        <f t="shared" ref="BK12:BK20" si="16">O12</f>
        <v>4</v>
      </c>
    </row>
    <row r="13" spans="1:63" s="5" customFormat="1" ht="18.75" customHeight="1">
      <c r="A13" s="38">
        <v>2</v>
      </c>
      <c r="B13" s="30" t="s">
        <v>37</v>
      </c>
      <c r="C13" s="30" t="s">
        <v>38</v>
      </c>
      <c r="D13" s="23">
        <f t="shared" si="0"/>
        <v>14</v>
      </c>
      <c r="E13" s="11">
        <v>3</v>
      </c>
      <c r="F13" s="11">
        <v>6</v>
      </c>
      <c r="G13" s="11">
        <v>4</v>
      </c>
      <c r="H13" s="11">
        <v>4</v>
      </c>
      <c r="I13" s="11">
        <v>4</v>
      </c>
      <c r="J13" s="11">
        <v>3</v>
      </c>
      <c r="K13" s="11">
        <v>4</v>
      </c>
      <c r="L13" s="11">
        <v>4</v>
      </c>
      <c r="M13" s="11">
        <v>5</v>
      </c>
      <c r="N13" s="24">
        <f t="shared" si="1"/>
        <v>37</v>
      </c>
      <c r="O13" s="11">
        <v>3</v>
      </c>
      <c r="P13" s="11">
        <v>4</v>
      </c>
      <c r="Q13" s="11">
        <v>4</v>
      </c>
      <c r="R13" s="11">
        <v>2</v>
      </c>
      <c r="S13" s="11">
        <v>5</v>
      </c>
      <c r="T13" s="11">
        <v>5</v>
      </c>
      <c r="U13" s="11">
        <v>4</v>
      </c>
      <c r="V13" s="11">
        <v>5</v>
      </c>
      <c r="W13" s="11">
        <v>3</v>
      </c>
      <c r="X13" s="24">
        <f t="shared" si="2"/>
        <v>35</v>
      </c>
      <c r="Y13" s="25">
        <f t="shared" si="3"/>
        <v>72</v>
      </c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3"/>
      <c r="AL13" s="33"/>
      <c r="AM13" s="33"/>
      <c r="AN13" s="33"/>
      <c r="AO13" s="33"/>
      <c r="AP13" s="33"/>
      <c r="AQ13" s="33"/>
      <c r="AR13" s="33"/>
      <c r="AS13" s="33"/>
      <c r="AT13" s="34"/>
      <c r="AU13" s="25"/>
      <c r="AV13" s="25"/>
      <c r="AW13" s="25"/>
      <c r="AX13" s="25">
        <v>86</v>
      </c>
      <c r="AY13" s="39">
        <f t="shared" si="4"/>
        <v>158</v>
      </c>
      <c r="AZ13" s="28">
        <f t="shared" si="5"/>
        <v>35</v>
      </c>
      <c r="BA13" s="28">
        <f t="shared" si="6"/>
        <v>24</v>
      </c>
      <c r="BB13" s="28">
        <f t="shared" si="7"/>
        <v>12</v>
      </c>
      <c r="BC13" s="28">
        <f t="shared" si="8"/>
        <v>3</v>
      </c>
      <c r="BD13" s="5">
        <f t="shared" si="9"/>
        <v>5</v>
      </c>
      <c r="BE13" s="5">
        <f t="shared" si="10"/>
        <v>4</v>
      </c>
      <c r="BF13" s="5">
        <f t="shared" si="11"/>
        <v>5</v>
      </c>
      <c r="BG13" s="5">
        <f t="shared" si="12"/>
        <v>5</v>
      </c>
      <c r="BH13" s="5">
        <f t="shared" si="13"/>
        <v>2</v>
      </c>
      <c r="BI13" s="5">
        <f t="shared" si="14"/>
        <v>4</v>
      </c>
      <c r="BJ13" s="5">
        <f t="shared" si="15"/>
        <v>4</v>
      </c>
      <c r="BK13" s="5">
        <f t="shared" si="16"/>
        <v>3</v>
      </c>
    </row>
    <row r="14" spans="1:63" s="5" customFormat="1" ht="18.75" customHeight="1">
      <c r="A14" s="38">
        <v>3</v>
      </c>
      <c r="B14" s="30" t="s">
        <v>24</v>
      </c>
      <c r="C14" s="30" t="s">
        <v>35</v>
      </c>
      <c r="D14" s="23">
        <f t="shared" si="0"/>
        <v>18</v>
      </c>
      <c r="E14" s="11">
        <v>4</v>
      </c>
      <c r="F14" s="11">
        <v>5</v>
      </c>
      <c r="G14" s="11">
        <v>3</v>
      </c>
      <c r="H14" s="11">
        <v>4</v>
      </c>
      <c r="I14" s="11">
        <v>3</v>
      </c>
      <c r="J14" s="11">
        <v>5</v>
      </c>
      <c r="K14" s="11">
        <v>4</v>
      </c>
      <c r="L14" s="11">
        <v>5</v>
      </c>
      <c r="M14" s="11">
        <v>6</v>
      </c>
      <c r="N14" s="24">
        <f t="shared" si="1"/>
        <v>39</v>
      </c>
      <c r="O14" s="11">
        <v>4</v>
      </c>
      <c r="P14" s="11">
        <v>5</v>
      </c>
      <c r="Q14" s="11">
        <v>5</v>
      </c>
      <c r="R14" s="11">
        <v>3</v>
      </c>
      <c r="S14" s="11">
        <v>5</v>
      </c>
      <c r="T14" s="11">
        <v>6</v>
      </c>
      <c r="U14" s="11">
        <v>3</v>
      </c>
      <c r="V14" s="11">
        <v>7</v>
      </c>
      <c r="W14" s="11">
        <v>4</v>
      </c>
      <c r="X14" s="24">
        <f t="shared" si="2"/>
        <v>42</v>
      </c>
      <c r="Y14" s="25">
        <f t="shared" si="3"/>
        <v>81</v>
      </c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3"/>
      <c r="AL14" s="33"/>
      <c r="AM14" s="33"/>
      <c r="AN14" s="33"/>
      <c r="AO14" s="33"/>
      <c r="AP14" s="33"/>
      <c r="AQ14" s="33"/>
      <c r="AR14" s="33"/>
      <c r="AS14" s="33"/>
      <c r="AT14" s="34"/>
      <c r="AU14" s="25"/>
      <c r="AV14" s="25"/>
      <c r="AW14" s="25"/>
      <c r="AX14" s="25">
        <v>81</v>
      </c>
      <c r="AY14" s="39">
        <f t="shared" si="4"/>
        <v>162</v>
      </c>
      <c r="AZ14" s="28">
        <f t="shared" si="5"/>
        <v>42</v>
      </c>
      <c r="BA14" s="28">
        <f t="shared" si="6"/>
        <v>28</v>
      </c>
      <c r="BB14" s="28">
        <f t="shared" si="7"/>
        <v>14</v>
      </c>
      <c r="BC14" s="28">
        <f t="shared" si="8"/>
        <v>4</v>
      </c>
      <c r="BD14" s="5">
        <f t="shared" si="9"/>
        <v>7</v>
      </c>
      <c r="BE14" s="5">
        <f t="shared" si="10"/>
        <v>3</v>
      </c>
      <c r="BF14" s="5">
        <f t="shared" si="11"/>
        <v>6</v>
      </c>
      <c r="BG14" s="5">
        <f t="shared" si="12"/>
        <v>5</v>
      </c>
      <c r="BH14" s="5">
        <f t="shared" si="13"/>
        <v>3</v>
      </c>
      <c r="BI14" s="5">
        <f t="shared" si="14"/>
        <v>5</v>
      </c>
      <c r="BJ14" s="5">
        <f t="shared" si="15"/>
        <v>5</v>
      </c>
      <c r="BK14" s="5">
        <f t="shared" si="16"/>
        <v>4</v>
      </c>
    </row>
    <row r="15" spans="1:63" s="5" customFormat="1" ht="18.75" customHeight="1">
      <c r="A15" s="38">
        <v>4</v>
      </c>
      <c r="B15" s="30" t="s">
        <v>25</v>
      </c>
      <c r="C15" s="30" t="s">
        <v>36</v>
      </c>
      <c r="D15" s="23">
        <f t="shared" si="0"/>
        <v>20</v>
      </c>
      <c r="E15" s="11">
        <v>5</v>
      </c>
      <c r="F15" s="11">
        <v>5</v>
      </c>
      <c r="G15" s="11">
        <v>3</v>
      </c>
      <c r="H15" s="11">
        <v>5</v>
      </c>
      <c r="I15" s="11">
        <v>4</v>
      </c>
      <c r="J15" s="11">
        <v>5</v>
      </c>
      <c r="K15" s="11">
        <v>4</v>
      </c>
      <c r="L15" s="11">
        <v>4</v>
      </c>
      <c r="M15" s="11">
        <v>6</v>
      </c>
      <c r="N15" s="24">
        <f t="shared" si="1"/>
        <v>41</v>
      </c>
      <c r="O15" s="11">
        <v>5</v>
      </c>
      <c r="P15" s="11">
        <v>5</v>
      </c>
      <c r="Q15" s="11">
        <v>5</v>
      </c>
      <c r="R15" s="11">
        <v>3</v>
      </c>
      <c r="S15" s="11">
        <v>5</v>
      </c>
      <c r="T15" s="11">
        <v>4</v>
      </c>
      <c r="U15" s="11">
        <v>3</v>
      </c>
      <c r="V15" s="11">
        <v>6</v>
      </c>
      <c r="W15" s="11">
        <v>5</v>
      </c>
      <c r="X15" s="24">
        <f t="shared" si="2"/>
        <v>41</v>
      </c>
      <c r="Y15" s="25">
        <f t="shared" si="3"/>
        <v>82</v>
      </c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25"/>
      <c r="AV15" s="25"/>
      <c r="AW15" s="25"/>
      <c r="AX15" s="25">
        <v>82</v>
      </c>
      <c r="AY15" s="39">
        <f t="shared" si="4"/>
        <v>164</v>
      </c>
      <c r="AZ15" s="28">
        <f t="shared" si="5"/>
        <v>41</v>
      </c>
      <c r="BA15" s="28">
        <f t="shared" si="6"/>
        <v>26</v>
      </c>
      <c r="BB15" s="28">
        <f t="shared" si="7"/>
        <v>14</v>
      </c>
      <c r="BC15" s="28">
        <f t="shared" si="8"/>
        <v>5</v>
      </c>
      <c r="BD15" s="5">
        <f t="shared" si="9"/>
        <v>6</v>
      </c>
      <c r="BE15" s="5">
        <f t="shared" si="10"/>
        <v>3</v>
      </c>
      <c r="BF15" s="5">
        <f t="shared" si="11"/>
        <v>4</v>
      </c>
      <c r="BG15" s="5">
        <f t="shared" si="12"/>
        <v>5</v>
      </c>
      <c r="BH15" s="5">
        <f t="shared" si="13"/>
        <v>3</v>
      </c>
      <c r="BI15" s="5">
        <f t="shared" si="14"/>
        <v>5</v>
      </c>
      <c r="BJ15" s="5">
        <f t="shared" si="15"/>
        <v>5</v>
      </c>
      <c r="BK15" s="5">
        <f t="shared" si="16"/>
        <v>5</v>
      </c>
    </row>
    <row r="16" spans="1:63" s="5" customFormat="1" ht="18.75" customHeight="1">
      <c r="A16" s="38">
        <v>5</v>
      </c>
      <c r="B16" s="30" t="s">
        <v>26</v>
      </c>
      <c r="C16" s="30" t="s">
        <v>39</v>
      </c>
      <c r="D16" s="23">
        <f t="shared" si="0"/>
        <v>39</v>
      </c>
      <c r="E16" s="11">
        <v>5</v>
      </c>
      <c r="F16" s="11">
        <v>5</v>
      </c>
      <c r="G16" s="11">
        <v>3</v>
      </c>
      <c r="H16" s="11">
        <v>5</v>
      </c>
      <c r="I16" s="11">
        <v>4</v>
      </c>
      <c r="J16" s="11">
        <v>6</v>
      </c>
      <c r="K16" s="11">
        <v>6</v>
      </c>
      <c r="L16" s="11">
        <v>5</v>
      </c>
      <c r="M16" s="11">
        <v>6</v>
      </c>
      <c r="N16" s="24">
        <f t="shared" si="1"/>
        <v>45</v>
      </c>
      <c r="O16" s="11">
        <v>6</v>
      </c>
      <c r="P16" s="11">
        <v>6</v>
      </c>
      <c r="Q16" s="11">
        <v>4</v>
      </c>
      <c r="R16" s="11">
        <v>3</v>
      </c>
      <c r="S16" s="11">
        <v>6</v>
      </c>
      <c r="T16" s="11">
        <v>6</v>
      </c>
      <c r="U16" s="11">
        <v>5</v>
      </c>
      <c r="V16" s="11">
        <v>6</v>
      </c>
      <c r="W16" s="11">
        <v>5</v>
      </c>
      <c r="X16" s="24">
        <f t="shared" si="2"/>
        <v>47</v>
      </c>
      <c r="Y16" s="25">
        <f t="shared" si="3"/>
        <v>92</v>
      </c>
      <c r="Z16" s="32"/>
      <c r="AA16" s="33"/>
      <c r="AB16" s="33"/>
      <c r="AC16" s="33"/>
      <c r="AD16" s="33"/>
      <c r="AE16" s="33"/>
      <c r="AF16" s="33"/>
      <c r="AG16" s="33"/>
      <c r="AH16" s="33"/>
      <c r="AI16" s="33"/>
      <c r="AJ16" s="34"/>
      <c r="AK16" s="33"/>
      <c r="AL16" s="33"/>
      <c r="AM16" s="33"/>
      <c r="AN16" s="33"/>
      <c r="AO16" s="33"/>
      <c r="AP16" s="33"/>
      <c r="AQ16" s="33"/>
      <c r="AR16" s="33"/>
      <c r="AS16" s="33"/>
      <c r="AT16" s="34"/>
      <c r="AU16" s="25"/>
      <c r="AV16" s="25"/>
      <c r="AW16" s="25"/>
      <c r="AX16" s="25">
        <v>91</v>
      </c>
      <c r="AY16" s="39">
        <f t="shared" si="4"/>
        <v>183</v>
      </c>
      <c r="AZ16" s="28">
        <f t="shared" si="5"/>
        <v>47</v>
      </c>
      <c r="BA16" s="28">
        <f t="shared" si="6"/>
        <v>31</v>
      </c>
      <c r="BB16" s="28">
        <f t="shared" si="7"/>
        <v>16</v>
      </c>
      <c r="BC16" s="28">
        <f t="shared" si="8"/>
        <v>5</v>
      </c>
      <c r="BD16" s="5">
        <f t="shared" si="9"/>
        <v>6</v>
      </c>
      <c r="BE16" s="5">
        <f t="shared" si="10"/>
        <v>5</v>
      </c>
      <c r="BF16" s="5">
        <f t="shared" si="11"/>
        <v>6</v>
      </c>
      <c r="BG16" s="5">
        <f t="shared" si="12"/>
        <v>6</v>
      </c>
      <c r="BH16" s="5">
        <f t="shared" si="13"/>
        <v>3</v>
      </c>
      <c r="BI16" s="5">
        <f t="shared" si="14"/>
        <v>4</v>
      </c>
      <c r="BJ16" s="5">
        <f t="shared" si="15"/>
        <v>6</v>
      </c>
      <c r="BK16" s="5">
        <f t="shared" si="16"/>
        <v>6</v>
      </c>
    </row>
    <row r="17" spans="1:63" s="5" customFormat="1" ht="18.75" customHeight="1">
      <c r="A17" s="38">
        <v>6</v>
      </c>
      <c r="B17" s="30" t="s">
        <v>42</v>
      </c>
      <c r="C17" s="30" t="s">
        <v>43</v>
      </c>
      <c r="D17" s="23">
        <f t="shared" si="0"/>
        <v>43</v>
      </c>
      <c r="E17" s="11">
        <v>6</v>
      </c>
      <c r="F17" s="11">
        <v>7</v>
      </c>
      <c r="G17" s="11">
        <v>3</v>
      </c>
      <c r="H17" s="11">
        <v>4</v>
      </c>
      <c r="I17" s="11">
        <v>4</v>
      </c>
      <c r="J17" s="11">
        <v>5</v>
      </c>
      <c r="K17" s="11">
        <v>6</v>
      </c>
      <c r="L17" s="11">
        <v>5</v>
      </c>
      <c r="M17" s="11">
        <v>6</v>
      </c>
      <c r="N17" s="24">
        <f t="shared" si="1"/>
        <v>46</v>
      </c>
      <c r="O17" s="11">
        <v>4</v>
      </c>
      <c r="P17" s="11">
        <v>6</v>
      </c>
      <c r="Q17" s="11">
        <v>5</v>
      </c>
      <c r="R17" s="11">
        <v>3</v>
      </c>
      <c r="S17" s="11">
        <v>5</v>
      </c>
      <c r="T17" s="11">
        <v>5</v>
      </c>
      <c r="U17" s="11">
        <v>3</v>
      </c>
      <c r="V17" s="11">
        <v>5</v>
      </c>
      <c r="W17" s="11">
        <v>6</v>
      </c>
      <c r="X17" s="24">
        <f t="shared" si="2"/>
        <v>42</v>
      </c>
      <c r="Y17" s="25">
        <f t="shared" si="3"/>
        <v>88</v>
      </c>
      <c r="Z17" s="32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3"/>
      <c r="AL17" s="33"/>
      <c r="AM17" s="33"/>
      <c r="AN17" s="33"/>
      <c r="AO17" s="33"/>
      <c r="AP17" s="33"/>
      <c r="AQ17" s="33"/>
      <c r="AR17" s="33"/>
      <c r="AS17" s="33"/>
      <c r="AT17" s="34"/>
      <c r="AU17" s="25"/>
      <c r="AV17" s="25"/>
      <c r="AW17" s="25"/>
      <c r="AX17" s="25">
        <v>99</v>
      </c>
      <c r="AY17" s="39">
        <f t="shared" si="4"/>
        <v>187</v>
      </c>
      <c r="AZ17" s="28">
        <f t="shared" si="5"/>
        <v>42</v>
      </c>
      <c r="BA17" s="28">
        <f t="shared" si="6"/>
        <v>27</v>
      </c>
      <c r="BB17" s="28">
        <f t="shared" si="7"/>
        <v>14</v>
      </c>
      <c r="BC17" s="28">
        <f t="shared" si="8"/>
        <v>6</v>
      </c>
      <c r="BD17" s="5">
        <f t="shared" si="9"/>
        <v>5</v>
      </c>
      <c r="BE17" s="5">
        <f t="shared" si="10"/>
        <v>3</v>
      </c>
      <c r="BF17" s="5">
        <f t="shared" si="11"/>
        <v>5</v>
      </c>
      <c r="BG17" s="5">
        <f t="shared" si="12"/>
        <v>5</v>
      </c>
      <c r="BH17" s="5">
        <f t="shared" si="13"/>
        <v>3</v>
      </c>
      <c r="BI17" s="5">
        <f t="shared" si="14"/>
        <v>5</v>
      </c>
      <c r="BJ17" s="5">
        <f t="shared" si="15"/>
        <v>6</v>
      </c>
      <c r="BK17" s="5">
        <f t="shared" si="16"/>
        <v>4</v>
      </c>
    </row>
    <row r="18" spans="1:63" s="5" customFormat="1" ht="18.75" customHeight="1">
      <c r="A18" s="38">
        <v>7</v>
      </c>
      <c r="B18" s="30" t="s">
        <v>40</v>
      </c>
      <c r="C18" s="30" t="s">
        <v>41</v>
      </c>
      <c r="D18" s="23">
        <f t="shared" si="0"/>
        <v>45</v>
      </c>
      <c r="E18" s="11">
        <v>6</v>
      </c>
      <c r="F18" s="11">
        <v>7</v>
      </c>
      <c r="G18" s="11">
        <v>3</v>
      </c>
      <c r="H18" s="11">
        <v>8</v>
      </c>
      <c r="I18" s="11">
        <v>3</v>
      </c>
      <c r="J18" s="11">
        <v>5</v>
      </c>
      <c r="K18" s="11">
        <v>5</v>
      </c>
      <c r="L18" s="11">
        <v>5</v>
      </c>
      <c r="M18" s="11">
        <v>7</v>
      </c>
      <c r="N18" s="24">
        <f t="shared" si="1"/>
        <v>49</v>
      </c>
      <c r="O18" s="11">
        <v>5</v>
      </c>
      <c r="P18" s="11">
        <v>5</v>
      </c>
      <c r="Q18" s="11">
        <v>5</v>
      </c>
      <c r="R18" s="11">
        <v>3</v>
      </c>
      <c r="S18" s="11">
        <v>6</v>
      </c>
      <c r="T18" s="11">
        <v>5</v>
      </c>
      <c r="U18" s="11">
        <v>4</v>
      </c>
      <c r="V18" s="11">
        <v>6</v>
      </c>
      <c r="W18" s="11">
        <v>6</v>
      </c>
      <c r="X18" s="24">
        <f t="shared" si="2"/>
        <v>45</v>
      </c>
      <c r="Y18" s="25">
        <f t="shared" si="3"/>
        <v>94</v>
      </c>
      <c r="Z18" s="32"/>
      <c r="AA18" s="33"/>
      <c r="AB18" s="33"/>
      <c r="AC18" s="33"/>
      <c r="AD18" s="33"/>
      <c r="AE18" s="33"/>
      <c r="AF18" s="33"/>
      <c r="AG18" s="33"/>
      <c r="AH18" s="33"/>
      <c r="AI18" s="33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4"/>
      <c r="AU18" s="25"/>
      <c r="AV18" s="25"/>
      <c r="AW18" s="25"/>
      <c r="AX18" s="25">
        <v>95</v>
      </c>
      <c r="AY18" s="39">
        <f t="shared" si="4"/>
        <v>189</v>
      </c>
      <c r="AZ18" s="28">
        <f t="shared" si="5"/>
        <v>45</v>
      </c>
      <c r="BA18" s="28">
        <f t="shared" si="6"/>
        <v>30</v>
      </c>
      <c r="BB18" s="28">
        <f t="shared" si="7"/>
        <v>16</v>
      </c>
      <c r="BC18" s="28">
        <f t="shared" si="8"/>
        <v>6</v>
      </c>
      <c r="BD18" s="5">
        <f t="shared" si="9"/>
        <v>6</v>
      </c>
      <c r="BE18" s="5">
        <f t="shared" si="10"/>
        <v>4</v>
      </c>
      <c r="BF18" s="5">
        <f t="shared" si="11"/>
        <v>5</v>
      </c>
      <c r="BG18" s="5">
        <f t="shared" si="12"/>
        <v>6</v>
      </c>
      <c r="BH18" s="5">
        <f t="shared" si="13"/>
        <v>3</v>
      </c>
      <c r="BI18" s="5">
        <f t="shared" si="14"/>
        <v>5</v>
      </c>
      <c r="BJ18" s="5">
        <f t="shared" si="15"/>
        <v>5</v>
      </c>
      <c r="BK18" s="5">
        <f t="shared" si="16"/>
        <v>5</v>
      </c>
    </row>
    <row r="19" spans="1:63" s="5" customFormat="1" ht="18.600000000000001" customHeight="1">
      <c r="A19" s="38">
        <v>8</v>
      </c>
      <c r="B19" s="30" t="s">
        <v>44</v>
      </c>
      <c r="C19" s="30" t="s">
        <v>45</v>
      </c>
      <c r="D19" s="23">
        <f t="shared" si="0"/>
        <v>62</v>
      </c>
      <c r="E19" s="11">
        <v>5</v>
      </c>
      <c r="F19" s="11">
        <v>7</v>
      </c>
      <c r="G19" s="11">
        <v>7</v>
      </c>
      <c r="H19" s="11">
        <v>8</v>
      </c>
      <c r="I19" s="11">
        <v>4</v>
      </c>
      <c r="J19" s="11">
        <v>8</v>
      </c>
      <c r="K19" s="11">
        <v>6</v>
      </c>
      <c r="L19" s="11">
        <v>5</v>
      </c>
      <c r="M19" s="11">
        <v>5</v>
      </c>
      <c r="N19" s="24">
        <f t="shared" si="1"/>
        <v>55</v>
      </c>
      <c r="O19" s="11">
        <v>8</v>
      </c>
      <c r="P19" s="11">
        <v>6</v>
      </c>
      <c r="Q19" s="11">
        <v>7</v>
      </c>
      <c r="R19" s="11">
        <v>4</v>
      </c>
      <c r="S19" s="11">
        <v>5</v>
      </c>
      <c r="T19" s="11">
        <v>5</v>
      </c>
      <c r="U19" s="11">
        <v>4</v>
      </c>
      <c r="V19" s="11">
        <v>5</v>
      </c>
      <c r="W19" s="11">
        <v>5</v>
      </c>
      <c r="X19" s="24">
        <f t="shared" si="2"/>
        <v>49</v>
      </c>
      <c r="Y19" s="25">
        <f t="shared" si="3"/>
        <v>104</v>
      </c>
      <c r="Z19" s="32"/>
      <c r="AA19" s="33"/>
      <c r="AB19" s="33"/>
      <c r="AC19" s="33"/>
      <c r="AD19" s="33"/>
      <c r="AE19" s="33"/>
      <c r="AF19" s="33"/>
      <c r="AG19" s="33"/>
      <c r="AH19" s="33"/>
      <c r="AI19" s="33"/>
      <c r="AJ19" s="34"/>
      <c r="AK19" s="33"/>
      <c r="AL19" s="33"/>
      <c r="AM19" s="33"/>
      <c r="AN19" s="33"/>
      <c r="AO19" s="33"/>
      <c r="AP19" s="33"/>
      <c r="AQ19" s="33"/>
      <c r="AR19" s="33"/>
      <c r="AS19" s="33"/>
      <c r="AT19" s="34"/>
      <c r="AU19" s="25"/>
      <c r="AV19" s="25"/>
      <c r="AW19" s="25"/>
      <c r="AX19" s="25">
        <v>102</v>
      </c>
      <c r="AY19" s="39">
        <f t="shared" si="4"/>
        <v>206</v>
      </c>
      <c r="AZ19" s="28">
        <f t="shared" si="5"/>
        <v>49</v>
      </c>
      <c r="BA19" s="28">
        <f t="shared" si="6"/>
        <v>28</v>
      </c>
      <c r="BB19" s="28">
        <f t="shared" si="7"/>
        <v>14</v>
      </c>
      <c r="BC19" s="28">
        <f t="shared" si="8"/>
        <v>5</v>
      </c>
      <c r="BD19" s="5">
        <f t="shared" si="9"/>
        <v>5</v>
      </c>
      <c r="BE19" s="5">
        <f t="shared" si="10"/>
        <v>4</v>
      </c>
      <c r="BF19" s="5">
        <f t="shared" si="11"/>
        <v>5</v>
      </c>
      <c r="BG19" s="5">
        <f t="shared" si="12"/>
        <v>5</v>
      </c>
      <c r="BH19" s="5">
        <f t="shared" si="13"/>
        <v>4</v>
      </c>
      <c r="BI19" s="5">
        <f t="shared" si="14"/>
        <v>7</v>
      </c>
      <c r="BJ19" s="5">
        <f t="shared" si="15"/>
        <v>6</v>
      </c>
      <c r="BK19" s="5">
        <f t="shared" si="16"/>
        <v>8</v>
      </c>
    </row>
    <row r="20" spans="1:63" s="5" customFormat="1" ht="18.75" customHeight="1" thickBot="1">
      <c r="A20" s="40">
        <v>9</v>
      </c>
      <c r="B20" s="41" t="s">
        <v>46</v>
      </c>
      <c r="C20" s="41" t="s">
        <v>47</v>
      </c>
      <c r="D20" s="42">
        <f t="shared" si="0"/>
        <v>80</v>
      </c>
      <c r="E20" s="43">
        <v>7</v>
      </c>
      <c r="F20" s="43">
        <v>8</v>
      </c>
      <c r="G20" s="43">
        <v>5</v>
      </c>
      <c r="H20" s="43">
        <v>6</v>
      </c>
      <c r="I20" s="43">
        <v>4</v>
      </c>
      <c r="J20" s="43">
        <v>7</v>
      </c>
      <c r="K20" s="43">
        <v>7</v>
      </c>
      <c r="L20" s="43">
        <v>7</v>
      </c>
      <c r="M20" s="43">
        <v>7</v>
      </c>
      <c r="N20" s="44">
        <f t="shared" si="1"/>
        <v>58</v>
      </c>
      <c r="O20" s="43">
        <v>7</v>
      </c>
      <c r="P20" s="43">
        <v>8</v>
      </c>
      <c r="Q20" s="43">
        <v>6</v>
      </c>
      <c r="R20" s="43">
        <v>4</v>
      </c>
      <c r="S20" s="43">
        <v>7</v>
      </c>
      <c r="T20" s="43">
        <v>6</v>
      </c>
      <c r="U20" s="43">
        <v>3</v>
      </c>
      <c r="V20" s="43">
        <v>6</v>
      </c>
      <c r="W20" s="43">
        <v>5</v>
      </c>
      <c r="X20" s="44">
        <f t="shared" si="2"/>
        <v>52</v>
      </c>
      <c r="Y20" s="45">
        <f t="shared" si="3"/>
        <v>110</v>
      </c>
      <c r="Z20" s="58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9"/>
      <c r="AL20" s="59"/>
      <c r="AM20" s="59"/>
      <c r="AN20" s="59"/>
      <c r="AO20" s="59"/>
      <c r="AP20" s="59"/>
      <c r="AQ20" s="59"/>
      <c r="AR20" s="59"/>
      <c r="AS20" s="59"/>
      <c r="AT20" s="60"/>
      <c r="AU20" s="45"/>
      <c r="AV20" s="45"/>
      <c r="AW20" s="45"/>
      <c r="AX20" s="45">
        <v>114</v>
      </c>
      <c r="AY20" s="46">
        <f t="shared" si="4"/>
        <v>224</v>
      </c>
      <c r="AZ20" s="28">
        <f t="shared" si="5"/>
        <v>52</v>
      </c>
      <c r="BA20" s="28">
        <f t="shared" si="6"/>
        <v>31</v>
      </c>
      <c r="BB20" s="28">
        <f t="shared" si="7"/>
        <v>14</v>
      </c>
      <c r="BC20" s="28">
        <f t="shared" si="8"/>
        <v>5</v>
      </c>
      <c r="BD20" s="5">
        <f t="shared" si="9"/>
        <v>6</v>
      </c>
      <c r="BE20" s="5">
        <f t="shared" si="10"/>
        <v>3</v>
      </c>
      <c r="BF20" s="5">
        <f t="shared" si="11"/>
        <v>6</v>
      </c>
      <c r="BG20" s="5">
        <f t="shared" si="12"/>
        <v>7</v>
      </c>
      <c r="BH20" s="5">
        <f t="shared" si="13"/>
        <v>4</v>
      </c>
      <c r="BI20" s="5">
        <f t="shared" si="14"/>
        <v>6</v>
      </c>
      <c r="BJ20" s="5">
        <f t="shared" si="15"/>
        <v>8</v>
      </c>
      <c r="BK20" s="5">
        <f t="shared" si="16"/>
        <v>7</v>
      </c>
    </row>
    <row r="21" spans="1:63" s="5" customFormat="1" ht="39.75" customHeight="1">
      <c r="A21" s="63" t="s">
        <v>27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28"/>
      <c r="BA21" s="28"/>
      <c r="BB21" s="28"/>
      <c r="BC21" s="28"/>
    </row>
    <row r="22" spans="1:63" s="5" customFormat="1" ht="18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28"/>
      <c r="BA22" s="28"/>
      <c r="BB22" s="28"/>
      <c r="BC22" s="28"/>
    </row>
    <row r="23" spans="1:63" s="3" customFormat="1" ht="18.75" customHeight="1" thickBot="1">
      <c r="A23" s="65" t="s">
        <v>21</v>
      </c>
      <c r="B23" s="65"/>
      <c r="C23" s="65"/>
      <c r="D23" s="35"/>
      <c r="E23" s="66" t="s">
        <v>48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8"/>
      <c r="BA23" s="28"/>
      <c r="BB23" s="28"/>
      <c r="BC23" s="28"/>
      <c r="BD23" s="5"/>
      <c r="BE23" s="5"/>
      <c r="BF23" s="5"/>
      <c r="BG23" s="5"/>
      <c r="BH23" s="5"/>
      <c r="BI23" s="5"/>
      <c r="BJ23" s="5"/>
      <c r="BK23" s="5"/>
    </row>
    <row r="24" spans="1:63" s="5" customFormat="1" ht="18.75" customHeight="1">
      <c r="A24" s="67" t="s">
        <v>0</v>
      </c>
      <c r="B24" s="69" t="s">
        <v>1</v>
      </c>
      <c r="C24" s="70"/>
      <c r="D24" s="73" t="s">
        <v>2</v>
      </c>
      <c r="E24" s="36">
        <v>1</v>
      </c>
      <c r="F24" s="36">
        <v>2</v>
      </c>
      <c r="G24" s="36">
        <v>3</v>
      </c>
      <c r="H24" s="36">
        <v>4</v>
      </c>
      <c r="I24" s="36">
        <v>5</v>
      </c>
      <c r="J24" s="36">
        <v>6</v>
      </c>
      <c r="K24" s="36">
        <v>7</v>
      </c>
      <c r="L24" s="36">
        <v>8</v>
      </c>
      <c r="M24" s="36">
        <v>9</v>
      </c>
      <c r="N24" s="36" t="s">
        <v>3</v>
      </c>
      <c r="O24" s="36">
        <v>10</v>
      </c>
      <c r="P24" s="36">
        <v>11</v>
      </c>
      <c r="Q24" s="36">
        <v>12</v>
      </c>
      <c r="R24" s="36">
        <v>13</v>
      </c>
      <c r="S24" s="36">
        <v>14</v>
      </c>
      <c r="T24" s="36">
        <v>15</v>
      </c>
      <c r="U24" s="36">
        <v>16</v>
      </c>
      <c r="V24" s="36">
        <v>17</v>
      </c>
      <c r="W24" s="36">
        <v>18</v>
      </c>
      <c r="X24" s="36" t="s">
        <v>4</v>
      </c>
      <c r="Y24" s="36" t="s">
        <v>15</v>
      </c>
      <c r="Z24" s="73" t="s">
        <v>2</v>
      </c>
      <c r="AA24" s="36">
        <v>1</v>
      </c>
      <c r="AB24" s="36">
        <v>2</v>
      </c>
      <c r="AC24" s="36">
        <v>3</v>
      </c>
      <c r="AD24" s="36">
        <v>4</v>
      </c>
      <c r="AE24" s="36">
        <v>5</v>
      </c>
      <c r="AF24" s="36">
        <v>6</v>
      </c>
      <c r="AG24" s="36">
        <v>7</v>
      </c>
      <c r="AH24" s="36">
        <v>8</v>
      </c>
      <c r="AI24" s="36">
        <v>9</v>
      </c>
      <c r="AJ24" s="36" t="s">
        <v>3</v>
      </c>
      <c r="AK24" s="36">
        <v>10</v>
      </c>
      <c r="AL24" s="36">
        <v>11</v>
      </c>
      <c r="AM24" s="36">
        <v>12</v>
      </c>
      <c r="AN24" s="36">
        <v>13</v>
      </c>
      <c r="AO24" s="36">
        <v>14</v>
      </c>
      <c r="AP24" s="36">
        <v>15</v>
      </c>
      <c r="AQ24" s="36">
        <v>16</v>
      </c>
      <c r="AR24" s="36">
        <v>17</v>
      </c>
      <c r="AS24" s="36">
        <v>18</v>
      </c>
      <c r="AT24" s="36" t="s">
        <v>4</v>
      </c>
      <c r="AU24" s="36" t="s">
        <v>5</v>
      </c>
      <c r="AV24" s="36" t="s">
        <v>9</v>
      </c>
      <c r="AW24" s="36" t="s">
        <v>5</v>
      </c>
      <c r="AX24" s="36" t="s">
        <v>10</v>
      </c>
      <c r="AY24" s="37" t="s">
        <v>11</v>
      </c>
      <c r="AZ24" s="28"/>
      <c r="BA24" s="28"/>
      <c r="BB24" s="28"/>
      <c r="BC24" s="28"/>
    </row>
    <row r="25" spans="1:63" s="5" customFormat="1" ht="18.75" customHeight="1" thickBot="1">
      <c r="A25" s="68"/>
      <c r="B25" s="71"/>
      <c r="C25" s="72"/>
      <c r="D25" s="74"/>
      <c r="E25" s="53">
        <v>4</v>
      </c>
      <c r="F25" s="53">
        <v>5</v>
      </c>
      <c r="G25" s="53">
        <v>3</v>
      </c>
      <c r="H25" s="53">
        <v>4</v>
      </c>
      <c r="I25" s="53">
        <v>3</v>
      </c>
      <c r="J25" s="53">
        <v>4</v>
      </c>
      <c r="K25" s="53">
        <v>4</v>
      </c>
      <c r="L25" s="53">
        <v>4</v>
      </c>
      <c r="M25" s="53">
        <v>5</v>
      </c>
      <c r="N25" s="53">
        <v>36</v>
      </c>
      <c r="O25" s="53">
        <v>4</v>
      </c>
      <c r="P25" s="53">
        <v>4</v>
      </c>
      <c r="Q25" s="53">
        <v>4</v>
      </c>
      <c r="R25" s="53">
        <v>3</v>
      </c>
      <c r="S25" s="53">
        <v>5</v>
      </c>
      <c r="T25" s="53">
        <v>4</v>
      </c>
      <c r="U25" s="53">
        <v>3</v>
      </c>
      <c r="V25" s="53">
        <v>5</v>
      </c>
      <c r="W25" s="53">
        <v>4</v>
      </c>
      <c r="X25" s="53">
        <v>36</v>
      </c>
      <c r="Y25" s="54">
        <v>72</v>
      </c>
      <c r="Z25" s="74"/>
      <c r="AA25" s="53">
        <v>5</v>
      </c>
      <c r="AB25" s="53">
        <v>4</v>
      </c>
      <c r="AC25" s="53">
        <v>4</v>
      </c>
      <c r="AD25" s="53">
        <v>4</v>
      </c>
      <c r="AE25" s="53">
        <v>3</v>
      </c>
      <c r="AF25" s="53">
        <v>4</v>
      </c>
      <c r="AG25" s="53">
        <v>5</v>
      </c>
      <c r="AH25" s="53">
        <v>3</v>
      </c>
      <c r="AI25" s="53">
        <v>4</v>
      </c>
      <c r="AJ25" s="53">
        <v>36</v>
      </c>
      <c r="AK25" s="53">
        <v>4</v>
      </c>
      <c r="AL25" s="53">
        <v>4</v>
      </c>
      <c r="AM25" s="53">
        <v>3</v>
      </c>
      <c r="AN25" s="53">
        <v>5</v>
      </c>
      <c r="AO25" s="53">
        <v>4</v>
      </c>
      <c r="AP25" s="53">
        <v>3</v>
      </c>
      <c r="AQ25" s="53">
        <v>4</v>
      </c>
      <c r="AR25" s="53">
        <v>5</v>
      </c>
      <c r="AS25" s="53">
        <v>4</v>
      </c>
      <c r="AT25" s="53">
        <v>36</v>
      </c>
      <c r="AU25" s="54">
        <v>72</v>
      </c>
      <c r="AV25" s="54">
        <v>72</v>
      </c>
      <c r="AW25" s="54">
        <v>144</v>
      </c>
      <c r="AX25" s="54">
        <v>72</v>
      </c>
      <c r="AY25" s="55">
        <f>Y25+AX25</f>
        <v>144</v>
      </c>
      <c r="AZ25" s="28" t="s">
        <v>6</v>
      </c>
      <c r="BA25" s="28" t="s">
        <v>12</v>
      </c>
      <c r="BB25" s="28" t="s">
        <v>13</v>
      </c>
      <c r="BC25" s="28" t="s">
        <v>14</v>
      </c>
      <c r="BD25" s="5">
        <v>17</v>
      </c>
      <c r="BE25" s="5">
        <v>16</v>
      </c>
      <c r="BF25" s="5">
        <v>15</v>
      </c>
      <c r="BG25" s="5">
        <v>14</v>
      </c>
      <c r="BH25" s="5">
        <v>13</v>
      </c>
      <c r="BI25" s="5">
        <v>12</v>
      </c>
      <c r="BJ25" s="5">
        <v>11</v>
      </c>
      <c r="BK25" s="5">
        <v>10</v>
      </c>
    </row>
    <row r="26" spans="1:63" s="5" customFormat="1" ht="18.75" hidden="1" customHeight="1">
      <c r="A26" s="38">
        <v>1</v>
      </c>
      <c r="B26" s="56" t="s">
        <v>20</v>
      </c>
      <c r="C26" s="56" t="s">
        <v>19</v>
      </c>
      <c r="D26" s="23">
        <f t="shared" ref="D26:D27" si="17">Y26-72</f>
        <v>-72</v>
      </c>
      <c r="E26" s="47"/>
      <c r="F26" s="47"/>
      <c r="G26" s="47"/>
      <c r="H26" s="47"/>
      <c r="I26" s="47"/>
      <c r="J26" s="47"/>
      <c r="K26" s="47"/>
      <c r="L26" s="47"/>
      <c r="M26" s="47"/>
      <c r="N26" s="48">
        <f t="shared" ref="N26:N27" si="18">SUM(E26:M26)</f>
        <v>0</v>
      </c>
      <c r="O26" s="47"/>
      <c r="P26" s="47"/>
      <c r="Q26" s="47"/>
      <c r="R26" s="47"/>
      <c r="S26" s="47"/>
      <c r="T26" s="47"/>
      <c r="U26" s="47"/>
      <c r="V26" s="47"/>
      <c r="W26" s="47"/>
      <c r="X26" s="48">
        <f t="shared" ref="X26:X27" si="19">SUM(O26:W26)</f>
        <v>0</v>
      </c>
      <c r="Y26" s="49">
        <f t="shared" ref="Y26:Y27" si="20">N26+X26</f>
        <v>0</v>
      </c>
      <c r="Z26" s="23"/>
      <c r="AA26" s="47"/>
      <c r="AB26" s="47"/>
      <c r="AC26" s="47"/>
      <c r="AD26" s="47"/>
      <c r="AE26" s="47"/>
      <c r="AF26" s="47"/>
      <c r="AG26" s="47"/>
      <c r="AH26" s="47"/>
      <c r="AI26" s="47"/>
      <c r="AJ26" s="48"/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49"/>
      <c r="AV26" s="49"/>
      <c r="AW26" s="49"/>
      <c r="AX26" s="49">
        <v>89</v>
      </c>
      <c r="AY26" s="52">
        <f t="shared" ref="AY26:AY27" si="21">SUM(Y26:AX26)</f>
        <v>89</v>
      </c>
      <c r="AZ26" s="28">
        <f t="shared" ref="AZ26:AZ27" si="22">X26</f>
        <v>0</v>
      </c>
      <c r="BA26" s="28">
        <f t="shared" ref="BA26:BA27" si="23">W26+V26+U26+T26+S26+R26</f>
        <v>0</v>
      </c>
      <c r="BB26" s="28">
        <f t="shared" ref="BB26:BB27" si="24">W26+V26+U26</f>
        <v>0</v>
      </c>
      <c r="BC26" s="28">
        <f>W26</f>
        <v>0</v>
      </c>
      <c r="BD26" s="5">
        <f t="shared" ref="BD26:BD27" si="25">V26</f>
        <v>0</v>
      </c>
      <c r="BE26" s="5">
        <f t="shared" ref="BE26:BE27" si="26">U26</f>
        <v>0</v>
      </c>
      <c r="BF26" s="5">
        <f t="shared" ref="BF26:BF27" si="27">T26</f>
        <v>0</v>
      </c>
      <c r="BG26" s="5">
        <f t="shared" ref="BG26:BG27" si="28">S26</f>
        <v>0</v>
      </c>
      <c r="BH26" s="5">
        <f t="shared" ref="BH26:BH27" si="29">R26</f>
        <v>0</v>
      </c>
      <c r="BI26" s="5">
        <f t="shared" ref="BI26:BI27" si="30">Q26</f>
        <v>0</v>
      </c>
      <c r="BJ26" s="5">
        <f t="shared" ref="BJ26:BJ27" si="31">P26</f>
        <v>0</v>
      </c>
      <c r="BK26" s="5">
        <f t="shared" ref="BK26:BK27" si="32">O26</f>
        <v>0</v>
      </c>
    </row>
    <row r="27" spans="1:63" s="5" customFormat="1" ht="18.75" hidden="1" customHeight="1">
      <c r="A27" s="38">
        <v>2</v>
      </c>
      <c r="B27" s="31" t="s">
        <v>18</v>
      </c>
      <c r="C27" s="31" t="s">
        <v>19</v>
      </c>
      <c r="D27" s="23">
        <f t="shared" si="17"/>
        <v>-72</v>
      </c>
      <c r="E27" s="11"/>
      <c r="F27" s="11"/>
      <c r="G27" s="11"/>
      <c r="H27" s="11"/>
      <c r="I27" s="11"/>
      <c r="J27" s="11"/>
      <c r="K27" s="11"/>
      <c r="L27" s="11"/>
      <c r="M27" s="11"/>
      <c r="N27" s="24">
        <f t="shared" si="18"/>
        <v>0</v>
      </c>
      <c r="O27" s="11"/>
      <c r="P27" s="11"/>
      <c r="Q27" s="11"/>
      <c r="R27" s="11"/>
      <c r="S27" s="11"/>
      <c r="T27" s="11"/>
      <c r="U27" s="11"/>
      <c r="V27" s="11"/>
      <c r="W27" s="11"/>
      <c r="X27" s="24">
        <f t="shared" si="19"/>
        <v>0</v>
      </c>
      <c r="Y27" s="25">
        <f t="shared" si="20"/>
        <v>0</v>
      </c>
      <c r="Z27" s="23"/>
      <c r="AA27" s="11"/>
      <c r="AB27" s="11"/>
      <c r="AC27" s="11"/>
      <c r="AD27" s="11"/>
      <c r="AE27" s="11"/>
      <c r="AF27" s="11"/>
      <c r="AG27" s="11"/>
      <c r="AH27" s="11"/>
      <c r="AI27" s="11"/>
      <c r="AJ27" s="24"/>
      <c r="AK27" s="11"/>
      <c r="AL27" s="11"/>
      <c r="AM27" s="11"/>
      <c r="AN27" s="11"/>
      <c r="AO27" s="11"/>
      <c r="AP27" s="11"/>
      <c r="AQ27" s="11"/>
      <c r="AR27" s="11"/>
      <c r="AS27" s="11"/>
      <c r="AT27" s="24"/>
      <c r="AU27" s="25"/>
      <c r="AV27" s="25"/>
      <c r="AW27" s="25"/>
      <c r="AX27" s="25">
        <v>99</v>
      </c>
      <c r="AY27" s="39">
        <f t="shared" si="21"/>
        <v>99</v>
      </c>
      <c r="AZ27" s="28">
        <f t="shared" si="22"/>
        <v>0</v>
      </c>
      <c r="BA27" s="28">
        <f t="shared" si="23"/>
        <v>0</v>
      </c>
      <c r="BB27" s="28">
        <f t="shared" si="24"/>
        <v>0</v>
      </c>
      <c r="BC27" s="28"/>
      <c r="BD27" s="5">
        <f t="shared" si="25"/>
        <v>0</v>
      </c>
      <c r="BE27" s="5">
        <f t="shared" si="26"/>
        <v>0</v>
      </c>
      <c r="BF27" s="5">
        <f t="shared" si="27"/>
        <v>0</v>
      </c>
      <c r="BG27" s="5">
        <f t="shared" si="28"/>
        <v>0</v>
      </c>
      <c r="BH27" s="5">
        <f t="shared" si="29"/>
        <v>0</v>
      </c>
      <c r="BI27" s="5">
        <f t="shared" si="30"/>
        <v>0</v>
      </c>
      <c r="BJ27" s="5">
        <f t="shared" si="31"/>
        <v>0</v>
      </c>
      <c r="BK27" s="5">
        <f t="shared" si="32"/>
        <v>0</v>
      </c>
    </row>
    <row r="28" spans="1:63" s="5" customFormat="1" ht="18.75" customHeight="1">
      <c r="A28" s="38">
        <v>1</v>
      </c>
      <c r="B28" s="30" t="s">
        <v>54</v>
      </c>
      <c r="C28" s="30" t="s">
        <v>55</v>
      </c>
      <c r="D28" s="23">
        <f>(Y28+AX28)-144</f>
        <v>-2</v>
      </c>
      <c r="E28" s="11">
        <v>4</v>
      </c>
      <c r="F28" s="11">
        <v>4</v>
      </c>
      <c r="G28" s="11">
        <v>2</v>
      </c>
      <c r="H28" s="11">
        <v>4</v>
      </c>
      <c r="I28" s="11">
        <v>4</v>
      </c>
      <c r="J28" s="11">
        <v>4</v>
      </c>
      <c r="K28" s="11">
        <v>4</v>
      </c>
      <c r="L28" s="11">
        <v>3</v>
      </c>
      <c r="M28" s="11">
        <v>4</v>
      </c>
      <c r="N28" s="24">
        <f>SUM(E28:M28)</f>
        <v>33</v>
      </c>
      <c r="O28" s="11">
        <v>4</v>
      </c>
      <c r="P28" s="11">
        <v>4</v>
      </c>
      <c r="Q28" s="11">
        <v>4</v>
      </c>
      <c r="R28" s="11">
        <v>3</v>
      </c>
      <c r="S28" s="11">
        <v>6</v>
      </c>
      <c r="T28" s="11">
        <v>4</v>
      </c>
      <c r="U28" s="11">
        <v>3</v>
      </c>
      <c r="V28" s="11">
        <v>4</v>
      </c>
      <c r="W28" s="11">
        <v>3</v>
      </c>
      <c r="X28" s="24">
        <f>SUM(O28:W28)</f>
        <v>35</v>
      </c>
      <c r="Y28" s="25">
        <f>N28+X28</f>
        <v>68</v>
      </c>
      <c r="Z28" s="32"/>
      <c r="AA28" s="33"/>
      <c r="AB28" s="33"/>
      <c r="AC28" s="33"/>
      <c r="AD28" s="33"/>
      <c r="AE28" s="33"/>
      <c r="AF28" s="33"/>
      <c r="AG28" s="33"/>
      <c r="AH28" s="33"/>
      <c r="AI28" s="33"/>
      <c r="AJ28" s="34"/>
      <c r="AK28" s="33"/>
      <c r="AL28" s="33"/>
      <c r="AM28" s="33"/>
      <c r="AN28" s="33"/>
      <c r="AO28" s="33"/>
      <c r="AP28" s="33"/>
      <c r="AQ28" s="33"/>
      <c r="AR28" s="33"/>
      <c r="AS28" s="33"/>
      <c r="AT28" s="34"/>
      <c r="AU28" s="25"/>
      <c r="AV28" s="25"/>
      <c r="AW28" s="25"/>
      <c r="AX28" s="25">
        <v>74</v>
      </c>
      <c r="AY28" s="39">
        <f>SUM(Y28:AX28)</f>
        <v>142</v>
      </c>
      <c r="AZ28" s="28">
        <f>X28</f>
        <v>35</v>
      </c>
      <c r="BA28" s="28">
        <f>W28+V28+U28+T28+S28+R28</f>
        <v>23</v>
      </c>
      <c r="BB28" s="28">
        <f>W28+V28+U28</f>
        <v>10</v>
      </c>
      <c r="BC28" s="28">
        <f>W28</f>
        <v>3</v>
      </c>
      <c r="BD28" s="5">
        <f>V28</f>
        <v>4</v>
      </c>
      <c r="BE28" s="5">
        <f>U28</f>
        <v>3</v>
      </c>
      <c r="BF28" s="5">
        <f>T28</f>
        <v>4</v>
      </c>
      <c r="BG28" s="5">
        <f>S28</f>
        <v>6</v>
      </c>
      <c r="BH28" s="5">
        <f>R28</f>
        <v>3</v>
      </c>
      <c r="BI28" s="5">
        <f>Q28</f>
        <v>4</v>
      </c>
      <c r="BJ28" s="5">
        <f>P28</f>
        <v>4</v>
      </c>
      <c r="BK28" s="5">
        <f>O28</f>
        <v>4</v>
      </c>
    </row>
    <row r="29" spans="1:63" s="16" customFormat="1" ht="18.75" customHeight="1">
      <c r="A29" s="38">
        <v>2</v>
      </c>
      <c r="B29" s="30" t="s">
        <v>61</v>
      </c>
      <c r="C29" s="30" t="s">
        <v>60</v>
      </c>
      <c r="D29" s="23">
        <f>(Y29+AX29)-144</f>
        <v>3</v>
      </c>
      <c r="E29" s="11">
        <v>3</v>
      </c>
      <c r="F29" s="11">
        <v>5</v>
      </c>
      <c r="G29" s="11">
        <v>3</v>
      </c>
      <c r="H29" s="11">
        <v>4</v>
      </c>
      <c r="I29" s="11">
        <v>3</v>
      </c>
      <c r="J29" s="11">
        <v>4</v>
      </c>
      <c r="K29" s="11">
        <v>4</v>
      </c>
      <c r="L29" s="11">
        <v>4</v>
      </c>
      <c r="M29" s="11">
        <v>5</v>
      </c>
      <c r="N29" s="24">
        <f>SUM(E29:M29)</f>
        <v>35</v>
      </c>
      <c r="O29" s="11">
        <v>4</v>
      </c>
      <c r="P29" s="11">
        <v>4</v>
      </c>
      <c r="Q29" s="11">
        <v>4</v>
      </c>
      <c r="R29" s="11">
        <v>3</v>
      </c>
      <c r="S29" s="11">
        <v>4</v>
      </c>
      <c r="T29" s="11">
        <v>4</v>
      </c>
      <c r="U29" s="11">
        <v>3</v>
      </c>
      <c r="V29" s="11">
        <v>5</v>
      </c>
      <c r="W29" s="11">
        <v>5</v>
      </c>
      <c r="X29" s="24">
        <f>SUM(O29:W29)</f>
        <v>36</v>
      </c>
      <c r="Y29" s="25">
        <f>N29+X29</f>
        <v>71</v>
      </c>
      <c r="Z29" s="32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33"/>
      <c r="AL29" s="33"/>
      <c r="AM29" s="33"/>
      <c r="AN29" s="33"/>
      <c r="AO29" s="33"/>
      <c r="AP29" s="33"/>
      <c r="AQ29" s="33"/>
      <c r="AR29" s="33"/>
      <c r="AS29" s="33"/>
      <c r="AT29" s="34"/>
      <c r="AU29" s="25"/>
      <c r="AV29" s="25"/>
      <c r="AW29" s="25"/>
      <c r="AX29" s="25">
        <v>76</v>
      </c>
      <c r="AY29" s="39">
        <f>SUM(Y29:AX29)</f>
        <v>147</v>
      </c>
      <c r="AZ29" s="28">
        <f>X29</f>
        <v>36</v>
      </c>
      <c r="BA29" s="28">
        <f>W29+V29+U29+T29+S29+R29</f>
        <v>24</v>
      </c>
      <c r="BB29" s="28">
        <f>W29+V29+U29</f>
        <v>13</v>
      </c>
      <c r="BC29" s="28">
        <f>W29</f>
        <v>5</v>
      </c>
      <c r="BD29" s="5">
        <f>V29</f>
        <v>5</v>
      </c>
      <c r="BE29" s="5">
        <f>U29</f>
        <v>3</v>
      </c>
      <c r="BF29" s="5">
        <f>T29</f>
        <v>4</v>
      </c>
      <c r="BG29" s="5">
        <f>S29</f>
        <v>4</v>
      </c>
      <c r="BH29" s="5">
        <f>R29</f>
        <v>3</v>
      </c>
      <c r="BI29" s="5">
        <f>Q29</f>
        <v>4</v>
      </c>
      <c r="BJ29" s="5">
        <f>P29</f>
        <v>4</v>
      </c>
      <c r="BK29" s="5">
        <f>O29</f>
        <v>4</v>
      </c>
    </row>
    <row r="30" spans="1:63" s="16" customFormat="1" ht="18.75" customHeight="1">
      <c r="A30" s="38">
        <v>3</v>
      </c>
      <c r="B30" s="30" t="s">
        <v>52</v>
      </c>
      <c r="C30" s="30" t="s">
        <v>53</v>
      </c>
      <c r="D30" s="23">
        <f>(Y30+AX30)-144</f>
        <v>3</v>
      </c>
      <c r="E30" s="11">
        <v>4</v>
      </c>
      <c r="F30" s="11">
        <v>5</v>
      </c>
      <c r="G30" s="11">
        <v>3</v>
      </c>
      <c r="H30" s="11">
        <v>4</v>
      </c>
      <c r="I30" s="11">
        <v>3</v>
      </c>
      <c r="J30" s="11">
        <v>4</v>
      </c>
      <c r="K30" s="11">
        <v>4</v>
      </c>
      <c r="L30" s="11">
        <v>4</v>
      </c>
      <c r="M30" s="11">
        <v>5</v>
      </c>
      <c r="N30" s="24">
        <f>SUM(E30:M30)</f>
        <v>36</v>
      </c>
      <c r="O30" s="11">
        <v>4</v>
      </c>
      <c r="P30" s="11">
        <v>4</v>
      </c>
      <c r="Q30" s="11">
        <v>4</v>
      </c>
      <c r="R30" s="11">
        <v>3</v>
      </c>
      <c r="S30" s="11">
        <v>4</v>
      </c>
      <c r="T30" s="11">
        <v>7</v>
      </c>
      <c r="U30" s="11">
        <v>3</v>
      </c>
      <c r="V30" s="11">
        <v>4</v>
      </c>
      <c r="W30" s="11">
        <v>6</v>
      </c>
      <c r="X30" s="24">
        <f>SUM(O30:W30)</f>
        <v>39</v>
      </c>
      <c r="Y30" s="25">
        <f>N30+X30</f>
        <v>75</v>
      </c>
      <c r="Z30" s="23"/>
      <c r="AA30" s="11"/>
      <c r="AB30" s="11"/>
      <c r="AC30" s="11"/>
      <c r="AD30" s="11"/>
      <c r="AE30" s="11"/>
      <c r="AF30" s="11"/>
      <c r="AG30" s="11"/>
      <c r="AH30" s="11"/>
      <c r="AI30" s="11"/>
      <c r="AJ30" s="24"/>
      <c r="AK30" s="11"/>
      <c r="AL30" s="11"/>
      <c r="AM30" s="11"/>
      <c r="AN30" s="11"/>
      <c r="AO30" s="11"/>
      <c r="AP30" s="11"/>
      <c r="AQ30" s="11"/>
      <c r="AR30" s="11"/>
      <c r="AS30" s="11"/>
      <c r="AT30" s="24"/>
      <c r="AU30" s="25"/>
      <c r="AV30" s="25"/>
      <c r="AW30" s="25"/>
      <c r="AX30" s="25">
        <v>72</v>
      </c>
      <c r="AY30" s="39">
        <f>SUM(Y30:AX30)</f>
        <v>147</v>
      </c>
      <c r="AZ30" s="28">
        <f>X30</f>
        <v>39</v>
      </c>
      <c r="BA30" s="28">
        <f>W30+V30+U30+T30+S30+R30</f>
        <v>27</v>
      </c>
      <c r="BB30" s="28">
        <f>W30+V30+U30</f>
        <v>13</v>
      </c>
      <c r="BC30" s="28">
        <f>W30</f>
        <v>6</v>
      </c>
      <c r="BD30" s="5">
        <f>V30</f>
        <v>4</v>
      </c>
      <c r="BE30" s="5">
        <f>U30</f>
        <v>3</v>
      </c>
      <c r="BF30" s="5">
        <f>T30</f>
        <v>7</v>
      </c>
      <c r="BG30" s="5">
        <f>S30</f>
        <v>4</v>
      </c>
      <c r="BH30" s="5">
        <f>R30</f>
        <v>3</v>
      </c>
      <c r="BI30" s="5">
        <f>Q30</f>
        <v>4</v>
      </c>
      <c r="BJ30" s="5">
        <f>P30</f>
        <v>4</v>
      </c>
      <c r="BK30" s="5">
        <f>O30</f>
        <v>4</v>
      </c>
    </row>
    <row r="31" spans="1:63" s="16" customFormat="1" ht="18.75" customHeight="1">
      <c r="A31" s="38">
        <v>4</v>
      </c>
      <c r="B31" s="30" t="s">
        <v>62</v>
      </c>
      <c r="C31" s="30" t="s">
        <v>63</v>
      </c>
      <c r="D31" s="23">
        <f>(Y31+AX31)-144</f>
        <v>5</v>
      </c>
      <c r="E31" s="11">
        <v>3</v>
      </c>
      <c r="F31" s="11">
        <v>4</v>
      </c>
      <c r="G31" s="11">
        <v>3</v>
      </c>
      <c r="H31" s="11">
        <v>6</v>
      </c>
      <c r="I31" s="11">
        <v>4</v>
      </c>
      <c r="J31" s="11">
        <v>4</v>
      </c>
      <c r="K31" s="11">
        <v>4</v>
      </c>
      <c r="L31" s="11">
        <v>4</v>
      </c>
      <c r="M31" s="11">
        <v>5</v>
      </c>
      <c r="N31" s="24">
        <f>SUM(E31:M31)</f>
        <v>37</v>
      </c>
      <c r="O31" s="11">
        <v>4</v>
      </c>
      <c r="P31" s="11">
        <v>4</v>
      </c>
      <c r="Q31" s="11">
        <v>5</v>
      </c>
      <c r="R31" s="11">
        <v>2</v>
      </c>
      <c r="S31" s="11">
        <v>5</v>
      </c>
      <c r="T31" s="11">
        <v>4</v>
      </c>
      <c r="U31" s="11">
        <v>2</v>
      </c>
      <c r="V31" s="11">
        <v>4</v>
      </c>
      <c r="W31" s="11">
        <v>5</v>
      </c>
      <c r="X31" s="24">
        <f>SUM(O31:W31)</f>
        <v>35</v>
      </c>
      <c r="Y31" s="25">
        <f>N31+X31</f>
        <v>72</v>
      </c>
      <c r="Z31" s="32"/>
      <c r="AA31" s="33"/>
      <c r="AB31" s="33"/>
      <c r="AC31" s="33"/>
      <c r="AD31" s="33"/>
      <c r="AE31" s="33"/>
      <c r="AF31" s="33"/>
      <c r="AG31" s="33"/>
      <c r="AH31" s="33"/>
      <c r="AI31" s="33"/>
      <c r="AJ31" s="34"/>
      <c r="AK31" s="33"/>
      <c r="AL31" s="33"/>
      <c r="AM31" s="33"/>
      <c r="AN31" s="33"/>
      <c r="AO31" s="33"/>
      <c r="AP31" s="33"/>
      <c r="AQ31" s="33"/>
      <c r="AR31" s="33"/>
      <c r="AS31" s="33"/>
      <c r="AT31" s="34"/>
      <c r="AU31" s="25"/>
      <c r="AV31" s="25"/>
      <c r="AW31" s="25"/>
      <c r="AX31" s="25">
        <v>77</v>
      </c>
      <c r="AY31" s="39">
        <f>SUM(Y31:AX31)</f>
        <v>149</v>
      </c>
      <c r="AZ31" s="28">
        <f>X31</f>
        <v>35</v>
      </c>
      <c r="BA31" s="28">
        <f>W31+V31+U31+T31+S31+R31</f>
        <v>22</v>
      </c>
      <c r="BB31" s="28">
        <f>W31+V31+U31</f>
        <v>11</v>
      </c>
      <c r="BC31" s="28">
        <f>W31</f>
        <v>5</v>
      </c>
      <c r="BD31" s="5">
        <f>V31</f>
        <v>4</v>
      </c>
      <c r="BE31" s="5">
        <f>U31</f>
        <v>2</v>
      </c>
      <c r="BF31" s="5">
        <f>T31</f>
        <v>4</v>
      </c>
      <c r="BG31" s="5">
        <f>S31</f>
        <v>5</v>
      </c>
      <c r="BH31" s="5">
        <f>R31</f>
        <v>2</v>
      </c>
      <c r="BI31" s="5">
        <f>Q31</f>
        <v>5</v>
      </c>
      <c r="BJ31" s="5">
        <f>P31</f>
        <v>4</v>
      </c>
      <c r="BK31" s="5">
        <f>O31</f>
        <v>4</v>
      </c>
    </row>
    <row r="32" spans="1:63" s="16" customFormat="1" ht="18.75" customHeight="1">
      <c r="A32" s="38">
        <v>5</v>
      </c>
      <c r="B32" s="30" t="s">
        <v>59</v>
      </c>
      <c r="C32" s="30" t="s">
        <v>60</v>
      </c>
      <c r="D32" s="23">
        <f>(Y32+AX32)-144</f>
        <v>6</v>
      </c>
      <c r="E32" s="11">
        <v>5</v>
      </c>
      <c r="F32" s="11">
        <v>5</v>
      </c>
      <c r="G32" s="11">
        <v>4</v>
      </c>
      <c r="H32" s="11">
        <v>7</v>
      </c>
      <c r="I32" s="11">
        <v>2</v>
      </c>
      <c r="J32" s="11">
        <v>4</v>
      </c>
      <c r="K32" s="11">
        <v>3</v>
      </c>
      <c r="L32" s="11">
        <v>4</v>
      </c>
      <c r="M32" s="11">
        <v>5</v>
      </c>
      <c r="N32" s="24">
        <f>SUM(E32:M32)</f>
        <v>39</v>
      </c>
      <c r="O32" s="11">
        <v>4</v>
      </c>
      <c r="P32" s="11">
        <v>5</v>
      </c>
      <c r="Q32" s="11">
        <v>4</v>
      </c>
      <c r="R32" s="11">
        <v>3</v>
      </c>
      <c r="S32" s="11">
        <v>4</v>
      </c>
      <c r="T32" s="11">
        <v>4</v>
      </c>
      <c r="U32" s="11">
        <v>3</v>
      </c>
      <c r="V32" s="11">
        <v>5</v>
      </c>
      <c r="W32" s="11">
        <v>4</v>
      </c>
      <c r="X32" s="24">
        <f>SUM(O32:W32)</f>
        <v>36</v>
      </c>
      <c r="Y32" s="25">
        <f>N32+X32</f>
        <v>75</v>
      </c>
      <c r="Z32" s="32"/>
      <c r="AA32" s="33"/>
      <c r="AB32" s="33"/>
      <c r="AC32" s="33"/>
      <c r="AD32" s="33"/>
      <c r="AE32" s="33"/>
      <c r="AF32" s="33"/>
      <c r="AG32" s="33"/>
      <c r="AH32" s="33"/>
      <c r="AI32" s="33"/>
      <c r="AJ32" s="34"/>
      <c r="AK32" s="33"/>
      <c r="AL32" s="33"/>
      <c r="AM32" s="33"/>
      <c r="AN32" s="33"/>
      <c r="AO32" s="33"/>
      <c r="AP32" s="33"/>
      <c r="AQ32" s="33"/>
      <c r="AR32" s="33"/>
      <c r="AS32" s="33"/>
      <c r="AT32" s="34"/>
      <c r="AU32" s="25"/>
      <c r="AV32" s="25"/>
      <c r="AW32" s="25"/>
      <c r="AX32" s="25">
        <v>75</v>
      </c>
      <c r="AY32" s="39">
        <f>SUM(Y32:AX32)</f>
        <v>150</v>
      </c>
      <c r="AZ32" s="28">
        <f>X32</f>
        <v>36</v>
      </c>
      <c r="BA32" s="28">
        <f>W32+V32+U32+T32+S32+R32</f>
        <v>23</v>
      </c>
      <c r="BB32" s="28">
        <f>W32+V32+U32</f>
        <v>12</v>
      </c>
      <c r="BC32" s="28">
        <f>W32</f>
        <v>4</v>
      </c>
      <c r="BD32" s="5">
        <f>V32</f>
        <v>5</v>
      </c>
      <c r="BE32" s="5">
        <f>U32</f>
        <v>3</v>
      </c>
      <c r="BF32" s="5">
        <f>T32</f>
        <v>4</v>
      </c>
      <c r="BG32" s="5">
        <f>S32</f>
        <v>4</v>
      </c>
      <c r="BH32" s="5">
        <f>R32</f>
        <v>3</v>
      </c>
      <c r="BI32" s="5">
        <f>Q32</f>
        <v>4</v>
      </c>
      <c r="BJ32" s="5">
        <f>P32</f>
        <v>5</v>
      </c>
      <c r="BK32" s="5">
        <f>O32</f>
        <v>4</v>
      </c>
    </row>
    <row r="33" spans="1:63" s="16" customFormat="1" ht="18.75" customHeight="1">
      <c r="A33" s="38">
        <v>6</v>
      </c>
      <c r="B33" s="30" t="s">
        <v>50</v>
      </c>
      <c r="C33" s="30" t="s">
        <v>51</v>
      </c>
      <c r="D33" s="23">
        <f>(Y33+AX33)-144</f>
        <v>6</v>
      </c>
      <c r="E33" s="11">
        <v>4</v>
      </c>
      <c r="F33" s="11">
        <v>5</v>
      </c>
      <c r="G33" s="11">
        <v>4</v>
      </c>
      <c r="H33" s="11">
        <v>6</v>
      </c>
      <c r="I33" s="11">
        <v>3</v>
      </c>
      <c r="J33" s="11">
        <v>4</v>
      </c>
      <c r="K33" s="11">
        <v>3</v>
      </c>
      <c r="L33" s="11">
        <v>6</v>
      </c>
      <c r="M33" s="11">
        <v>5</v>
      </c>
      <c r="N33" s="24">
        <f>SUM(E33:M33)</f>
        <v>40</v>
      </c>
      <c r="O33" s="11">
        <v>5</v>
      </c>
      <c r="P33" s="11">
        <v>6</v>
      </c>
      <c r="Q33" s="11">
        <v>4</v>
      </c>
      <c r="R33" s="11">
        <v>4</v>
      </c>
      <c r="S33" s="11">
        <v>5</v>
      </c>
      <c r="T33" s="11">
        <v>3</v>
      </c>
      <c r="U33" s="11">
        <v>3</v>
      </c>
      <c r="V33" s="11">
        <v>5</v>
      </c>
      <c r="W33" s="11">
        <v>4</v>
      </c>
      <c r="X33" s="24">
        <f>SUM(O33:W33)</f>
        <v>39</v>
      </c>
      <c r="Y33" s="25">
        <f>N33+X33</f>
        <v>79</v>
      </c>
      <c r="Z33" s="32"/>
      <c r="AA33" s="33"/>
      <c r="AB33" s="33"/>
      <c r="AC33" s="33"/>
      <c r="AD33" s="33"/>
      <c r="AE33" s="33"/>
      <c r="AF33" s="33"/>
      <c r="AG33" s="33"/>
      <c r="AH33" s="33"/>
      <c r="AI33" s="33"/>
      <c r="AJ33" s="34"/>
      <c r="AK33" s="33"/>
      <c r="AL33" s="33"/>
      <c r="AM33" s="33"/>
      <c r="AN33" s="33"/>
      <c r="AO33" s="33"/>
      <c r="AP33" s="33"/>
      <c r="AQ33" s="33"/>
      <c r="AR33" s="33"/>
      <c r="AS33" s="33"/>
      <c r="AT33" s="34"/>
      <c r="AU33" s="25"/>
      <c r="AV33" s="25"/>
      <c r="AW33" s="25"/>
      <c r="AX33" s="25">
        <v>71</v>
      </c>
      <c r="AY33" s="39">
        <f>SUM(Y33:AX33)</f>
        <v>150</v>
      </c>
      <c r="AZ33" s="28">
        <f>X33</f>
        <v>39</v>
      </c>
      <c r="BA33" s="28">
        <f>W33+V33+U33+T33+S33+R33</f>
        <v>24</v>
      </c>
      <c r="BB33" s="28">
        <f>W33+V33+U33</f>
        <v>12</v>
      </c>
      <c r="BC33" s="28">
        <f>W33</f>
        <v>4</v>
      </c>
      <c r="BD33" s="5">
        <f>V33</f>
        <v>5</v>
      </c>
      <c r="BE33" s="5">
        <f>U33</f>
        <v>3</v>
      </c>
      <c r="BF33" s="5">
        <f>T33</f>
        <v>3</v>
      </c>
      <c r="BG33" s="5">
        <f>S33</f>
        <v>5</v>
      </c>
      <c r="BH33" s="5">
        <f>R33</f>
        <v>4</v>
      </c>
      <c r="BI33" s="5">
        <f>Q33</f>
        <v>4</v>
      </c>
      <c r="BJ33" s="5">
        <f>P33</f>
        <v>6</v>
      </c>
      <c r="BK33" s="5">
        <f>O33</f>
        <v>5</v>
      </c>
    </row>
    <row r="34" spans="1:63" s="16" customFormat="1" ht="18.75" customHeight="1">
      <c r="A34" s="38">
        <v>7</v>
      </c>
      <c r="B34" s="30" t="s">
        <v>65</v>
      </c>
      <c r="C34" s="30" t="s">
        <v>66</v>
      </c>
      <c r="D34" s="23">
        <f>(Y34+AX34)-144</f>
        <v>8</v>
      </c>
      <c r="E34" s="11">
        <v>4</v>
      </c>
      <c r="F34" s="11">
        <v>5</v>
      </c>
      <c r="G34" s="11">
        <v>2</v>
      </c>
      <c r="H34" s="11">
        <v>4</v>
      </c>
      <c r="I34" s="11">
        <v>4</v>
      </c>
      <c r="J34" s="11">
        <v>5</v>
      </c>
      <c r="K34" s="11">
        <v>4</v>
      </c>
      <c r="L34" s="11">
        <v>5</v>
      </c>
      <c r="M34" s="11">
        <v>4</v>
      </c>
      <c r="N34" s="24">
        <f>SUM(E34:M34)</f>
        <v>37</v>
      </c>
      <c r="O34" s="11">
        <v>4</v>
      </c>
      <c r="P34" s="11">
        <v>5</v>
      </c>
      <c r="Q34" s="11">
        <v>3</v>
      </c>
      <c r="R34" s="11">
        <v>4</v>
      </c>
      <c r="S34" s="11">
        <v>4</v>
      </c>
      <c r="T34" s="11">
        <v>4</v>
      </c>
      <c r="U34" s="11">
        <v>3</v>
      </c>
      <c r="V34" s="11">
        <v>5</v>
      </c>
      <c r="W34" s="11">
        <v>4</v>
      </c>
      <c r="X34" s="24">
        <f>SUM(O34:W34)</f>
        <v>36</v>
      </c>
      <c r="Y34" s="25">
        <f>N34+X34</f>
        <v>73</v>
      </c>
      <c r="Z34" s="32"/>
      <c r="AA34" s="33"/>
      <c r="AB34" s="33"/>
      <c r="AC34" s="33"/>
      <c r="AD34" s="33"/>
      <c r="AE34" s="33"/>
      <c r="AF34" s="33"/>
      <c r="AG34" s="33"/>
      <c r="AH34" s="33"/>
      <c r="AI34" s="33"/>
      <c r="AJ34" s="34"/>
      <c r="AK34" s="33"/>
      <c r="AL34" s="33"/>
      <c r="AM34" s="33"/>
      <c r="AN34" s="33"/>
      <c r="AO34" s="33"/>
      <c r="AP34" s="33"/>
      <c r="AQ34" s="33"/>
      <c r="AR34" s="33"/>
      <c r="AS34" s="33"/>
      <c r="AT34" s="34"/>
      <c r="AU34" s="25"/>
      <c r="AV34" s="25"/>
      <c r="AW34" s="25"/>
      <c r="AX34" s="25">
        <v>79</v>
      </c>
      <c r="AY34" s="39">
        <f>SUM(Y34:AX34)</f>
        <v>152</v>
      </c>
      <c r="AZ34" s="28">
        <f>X34</f>
        <v>36</v>
      </c>
      <c r="BA34" s="28">
        <f>W34+V34+U34+T34+S34+R34</f>
        <v>24</v>
      </c>
      <c r="BB34" s="28">
        <f>W34+V34+U34</f>
        <v>12</v>
      </c>
      <c r="BC34" s="28">
        <f>W34</f>
        <v>4</v>
      </c>
      <c r="BD34" s="5">
        <f>V34</f>
        <v>5</v>
      </c>
      <c r="BE34" s="5">
        <f>U34</f>
        <v>3</v>
      </c>
      <c r="BF34" s="5">
        <f>T34</f>
        <v>4</v>
      </c>
      <c r="BG34" s="5">
        <f>S34</f>
        <v>4</v>
      </c>
      <c r="BH34" s="5">
        <f>R34</f>
        <v>4</v>
      </c>
      <c r="BI34" s="5">
        <f>Q34</f>
        <v>3</v>
      </c>
      <c r="BJ34" s="5">
        <f>P34</f>
        <v>5</v>
      </c>
      <c r="BK34" s="5">
        <f>O34</f>
        <v>4</v>
      </c>
    </row>
    <row r="35" spans="1:63" s="16" customFormat="1" ht="18.75" customHeight="1">
      <c r="A35" s="38">
        <v>8</v>
      </c>
      <c r="B35" s="30" t="s">
        <v>57</v>
      </c>
      <c r="C35" s="30" t="s">
        <v>58</v>
      </c>
      <c r="D35" s="23">
        <f>(Y35+AX35)-144</f>
        <v>9</v>
      </c>
      <c r="E35" s="11">
        <v>4</v>
      </c>
      <c r="F35" s="11">
        <v>6</v>
      </c>
      <c r="G35" s="11">
        <v>4</v>
      </c>
      <c r="H35" s="11">
        <v>5</v>
      </c>
      <c r="I35" s="11">
        <v>3</v>
      </c>
      <c r="J35" s="11">
        <v>3</v>
      </c>
      <c r="K35" s="11">
        <v>4</v>
      </c>
      <c r="L35" s="11">
        <v>4</v>
      </c>
      <c r="M35" s="11">
        <v>6</v>
      </c>
      <c r="N35" s="24">
        <f>SUM(E35:M35)</f>
        <v>39</v>
      </c>
      <c r="O35" s="11">
        <v>5</v>
      </c>
      <c r="P35" s="11">
        <v>4</v>
      </c>
      <c r="Q35" s="11">
        <v>5</v>
      </c>
      <c r="R35" s="11">
        <v>4</v>
      </c>
      <c r="S35" s="11">
        <v>6</v>
      </c>
      <c r="T35" s="11">
        <v>4</v>
      </c>
      <c r="U35" s="11">
        <v>2</v>
      </c>
      <c r="V35" s="11">
        <v>4</v>
      </c>
      <c r="W35" s="11">
        <v>5</v>
      </c>
      <c r="X35" s="24">
        <f>SUM(O35:W35)</f>
        <v>39</v>
      </c>
      <c r="Y35" s="25">
        <f>N35+X35</f>
        <v>78</v>
      </c>
      <c r="Z35" s="32"/>
      <c r="AA35" s="33"/>
      <c r="AB35" s="33"/>
      <c r="AC35" s="33"/>
      <c r="AD35" s="33"/>
      <c r="AE35" s="33"/>
      <c r="AF35" s="33"/>
      <c r="AG35" s="33"/>
      <c r="AH35" s="33"/>
      <c r="AI35" s="33"/>
      <c r="AJ35" s="34"/>
      <c r="AK35" s="33"/>
      <c r="AL35" s="33"/>
      <c r="AM35" s="33"/>
      <c r="AN35" s="33"/>
      <c r="AO35" s="33"/>
      <c r="AP35" s="33"/>
      <c r="AQ35" s="33"/>
      <c r="AR35" s="33"/>
      <c r="AS35" s="33"/>
      <c r="AT35" s="34"/>
      <c r="AU35" s="25"/>
      <c r="AV35" s="25"/>
      <c r="AW35" s="25"/>
      <c r="AX35" s="25">
        <v>75</v>
      </c>
      <c r="AY35" s="39">
        <f>SUM(Y35:AX35)</f>
        <v>153</v>
      </c>
      <c r="AZ35" s="28">
        <f>X35</f>
        <v>39</v>
      </c>
      <c r="BA35" s="28">
        <f>W35+V35+U35+T35+S35+R35</f>
        <v>25</v>
      </c>
      <c r="BB35" s="28">
        <f>W35+V35+U35</f>
        <v>11</v>
      </c>
      <c r="BC35" s="28">
        <f>W35</f>
        <v>5</v>
      </c>
      <c r="BD35" s="5">
        <f>V35</f>
        <v>4</v>
      </c>
      <c r="BE35" s="5">
        <f>U35</f>
        <v>2</v>
      </c>
      <c r="BF35" s="5">
        <f>T35</f>
        <v>4</v>
      </c>
      <c r="BG35" s="5">
        <f>S35</f>
        <v>6</v>
      </c>
      <c r="BH35" s="5">
        <f>R35</f>
        <v>4</v>
      </c>
      <c r="BI35" s="5">
        <f>Q35</f>
        <v>5</v>
      </c>
      <c r="BJ35" s="5">
        <f>P35</f>
        <v>4</v>
      </c>
      <c r="BK35" s="5">
        <f>O35</f>
        <v>5</v>
      </c>
    </row>
    <row r="36" spans="1:63" s="16" customFormat="1" ht="18.75" customHeight="1">
      <c r="A36" s="38">
        <v>9</v>
      </c>
      <c r="B36" s="30" t="s">
        <v>64</v>
      </c>
      <c r="C36" s="30" t="s">
        <v>56</v>
      </c>
      <c r="D36" s="23">
        <f>(Y36+AX36)-144</f>
        <v>10</v>
      </c>
      <c r="E36" s="11">
        <v>4</v>
      </c>
      <c r="F36" s="11">
        <v>4</v>
      </c>
      <c r="G36" s="11">
        <v>3</v>
      </c>
      <c r="H36" s="11">
        <v>4</v>
      </c>
      <c r="I36" s="11">
        <v>4</v>
      </c>
      <c r="J36" s="11">
        <v>4</v>
      </c>
      <c r="K36" s="11">
        <v>4</v>
      </c>
      <c r="L36" s="11">
        <v>4</v>
      </c>
      <c r="M36" s="11">
        <v>5</v>
      </c>
      <c r="N36" s="24">
        <f>SUM(E36:M36)</f>
        <v>36</v>
      </c>
      <c r="O36" s="11">
        <v>4</v>
      </c>
      <c r="P36" s="11">
        <v>5</v>
      </c>
      <c r="Q36" s="11">
        <v>4</v>
      </c>
      <c r="R36" s="11">
        <v>3</v>
      </c>
      <c r="S36" s="11">
        <v>4</v>
      </c>
      <c r="T36" s="11">
        <v>4</v>
      </c>
      <c r="U36" s="11">
        <v>2</v>
      </c>
      <c r="V36" s="11">
        <v>10</v>
      </c>
      <c r="W36" s="11">
        <v>5</v>
      </c>
      <c r="X36" s="24">
        <f>SUM(O36:W36)</f>
        <v>41</v>
      </c>
      <c r="Y36" s="25">
        <f>N36+X36</f>
        <v>77</v>
      </c>
      <c r="Z36" s="32"/>
      <c r="AA36" s="33"/>
      <c r="AB36" s="33"/>
      <c r="AC36" s="33"/>
      <c r="AD36" s="33"/>
      <c r="AE36" s="33"/>
      <c r="AF36" s="33"/>
      <c r="AG36" s="33"/>
      <c r="AH36" s="33"/>
      <c r="AI36" s="33"/>
      <c r="AJ36" s="34"/>
      <c r="AK36" s="33"/>
      <c r="AL36" s="33"/>
      <c r="AM36" s="33"/>
      <c r="AN36" s="33"/>
      <c r="AO36" s="33"/>
      <c r="AP36" s="33"/>
      <c r="AQ36" s="33"/>
      <c r="AR36" s="33"/>
      <c r="AS36" s="33"/>
      <c r="AT36" s="34"/>
      <c r="AU36" s="25"/>
      <c r="AV36" s="25"/>
      <c r="AW36" s="25"/>
      <c r="AX36" s="25">
        <v>77</v>
      </c>
      <c r="AY36" s="39">
        <f>SUM(Y36:AX36)</f>
        <v>154</v>
      </c>
      <c r="AZ36" s="28">
        <f>X36</f>
        <v>41</v>
      </c>
      <c r="BA36" s="28">
        <f>W36+V36+U36+T36+S36+R36</f>
        <v>28</v>
      </c>
      <c r="BB36" s="28">
        <f>W36+V36+U36</f>
        <v>17</v>
      </c>
      <c r="BC36" s="28">
        <f>W36</f>
        <v>5</v>
      </c>
      <c r="BD36" s="5">
        <f>V36</f>
        <v>10</v>
      </c>
      <c r="BE36" s="5">
        <f>U36</f>
        <v>2</v>
      </c>
      <c r="BF36" s="5">
        <f>T36</f>
        <v>4</v>
      </c>
      <c r="BG36" s="5">
        <f>S36</f>
        <v>4</v>
      </c>
      <c r="BH36" s="5">
        <f>R36</f>
        <v>3</v>
      </c>
      <c r="BI36" s="5">
        <f>Q36</f>
        <v>4</v>
      </c>
      <c r="BJ36" s="5">
        <f>P36</f>
        <v>5</v>
      </c>
      <c r="BK36" s="5">
        <f>O36</f>
        <v>4</v>
      </c>
    </row>
    <row r="37" spans="1:63" s="16" customFormat="1" ht="18.75" customHeight="1">
      <c r="A37" s="38">
        <v>10</v>
      </c>
      <c r="B37" s="30" t="s">
        <v>71</v>
      </c>
      <c r="C37" s="30" t="s">
        <v>72</v>
      </c>
      <c r="D37" s="23">
        <f>(Y37+AX37)-144</f>
        <v>19</v>
      </c>
      <c r="E37" s="11">
        <v>4</v>
      </c>
      <c r="F37" s="11">
        <v>5</v>
      </c>
      <c r="G37" s="11">
        <v>2</v>
      </c>
      <c r="H37" s="11">
        <v>3</v>
      </c>
      <c r="I37" s="11">
        <v>3</v>
      </c>
      <c r="J37" s="11">
        <v>4</v>
      </c>
      <c r="K37" s="11">
        <v>4</v>
      </c>
      <c r="L37" s="11">
        <v>4</v>
      </c>
      <c r="M37" s="11">
        <v>6</v>
      </c>
      <c r="N37" s="24">
        <f>SUM(E37:M37)</f>
        <v>35</v>
      </c>
      <c r="O37" s="11">
        <v>4</v>
      </c>
      <c r="P37" s="11">
        <v>4</v>
      </c>
      <c r="Q37" s="11">
        <v>4</v>
      </c>
      <c r="R37" s="11">
        <v>4</v>
      </c>
      <c r="S37" s="11">
        <v>5</v>
      </c>
      <c r="T37" s="11">
        <v>4</v>
      </c>
      <c r="U37" s="11">
        <v>3</v>
      </c>
      <c r="V37" s="11">
        <v>7</v>
      </c>
      <c r="W37" s="11">
        <v>4</v>
      </c>
      <c r="X37" s="24">
        <f>SUM(O37:W37)</f>
        <v>39</v>
      </c>
      <c r="Y37" s="25">
        <f>N37+X37</f>
        <v>74</v>
      </c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4"/>
      <c r="AK37" s="33"/>
      <c r="AL37" s="33"/>
      <c r="AM37" s="33"/>
      <c r="AN37" s="33"/>
      <c r="AO37" s="33"/>
      <c r="AP37" s="33"/>
      <c r="AQ37" s="33"/>
      <c r="AR37" s="33"/>
      <c r="AS37" s="33"/>
      <c r="AT37" s="34"/>
      <c r="AU37" s="25"/>
      <c r="AV37" s="25"/>
      <c r="AW37" s="25"/>
      <c r="AX37" s="25">
        <v>89</v>
      </c>
      <c r="AY37" s="39">
        <f>SUM(Y37:AX37)</f>
        <v>163</v>
      </c>
      <c r="AZ37" s="28">
        <f>X37</f>
        <v>39</v>
      </c>
      <c r="BA37" s="28">
        <f>W37+V37+U37+T37+S37+R37</f>
        <v>27</v>
      </c>
      <c r="BB37" s="28">
        <f>W37+V37+U37</f>
        <v>14</v>
      </c>
      <c r="BC37" s="28">
        <f>W37</f>
        <v>4</v>
      </c>
      <c r="BD37" s="5">
        <f>V37</f>
        <v>7</v>
      </c>
      <c r="BE37" s="5">
        <f>U37</f>
        <v>3</v>
      </c>
      <c r="BF37" s="5">
        <f>T37</f>
        <v>4</v>
      </c>
      <c r="BG37" s="5">
        <f>S37</f>
        <v>5</v>
      </c>
      <c r="BH37" s="5">
        <f>R37</f>
        <v>4</v>
      </c>
      <c r="BI37" s="5">
        <f>Q37</f>
        <v>4</v>
      </c>
      <c r="BJ37" s="5">
        <f>P37</f>
        <v>4</v>
      </c>
      <c r="BK37" s="5">
        <f>O37</f>
        <v>4</v>
      </c>
    </row>
    <row r="38" spans="1:63" s="16" customFormat="1" ht="18.75" customHeight="1">
      <c r="A38" s="38">
        <v>11</v>
      </c>
      <c r="B38" s="30" t="s">
        <v>69</v>
      </c>
      <c r="C38" s="30" t="s">
        <v>70</v>
      </c>
      <c r="D38" s="23">
        <f>(Y38+AX38)-144</f>
        <v>23</v>
      </c>
      <c r="E38" s="11">
        <v>3</v>
      </c>
      <c r="F38" s="11">
        <v>5</v>
      </c>
      <c r="G38" s="11">
        <v>5</v>
      </c>
      <c r="H38" s="11">
        <v>3</v>
      </c>
      <c r="I38" s="11">
        <v>4</v>
      </c>
      <c r="J38" s="11">
        <v>5</v>
      </c>
      <c r="K38" s="11">
        <v>5</v>
      </c>
      <c r="L38" s="11">
        <v>4</v>
      </c>
      <c r="M38" s="11">
        <v>5</v>
      </c>
      <c r="N38" s="24">
        <f>SUM(E38:M38)</f>
        <v>39</v>
      </c>
      <c r="O38" s="11">
        <v>5</v>
      </c>
      <c r="P38" s="11">
        <v>3</v>
      </c>
      <c r="Q38" s="11">
        <v>4</v>
      </c>
      <c r="R38" s="11">
        <v>5</v>
      </c>
      <c r="S38" s="11">
        <v>4</v>
      </c>
      <c r="T38" s="11">
        <v>5</v>
      </c>
      <c r="U38" s="11">
        <v>6</v>
      </c>
      <c r="V38" s="11">
        <v>5</v>
      </c>
      <c r="W38" s="11">
        <v>5</v>
      </c>
      <c r="X38" s="24">
        <f>SUM(O38:W38)</f>
        <v>42</v>
      </c>
      <c r="Y38" s="25">
        <f>N38+X38</f>
        <v>81</v>
      </c>
      <c r="Z38" s="32"/>
      <c r="AA38" s="33"/>
      <c r="AB38" s="33"/>
      <c r="AC38" s="33"/>
      <c r="AD38" s="33"/>
      <c r="AE38" s="33"/>
      <c r="AF38" s="33"/>
      <c r="AG38" s="33"/>
      <c r="AH38" s="33"/>
      <c r="AI38" s="33"/>
      <c r="AJ38" s="34"/>
      <c r="AK38" s="33"/>
      <c r="AL38" s="33"/>
      <c r="AM38" s="33"/>
      <c r="AN38" s="33"/>
      <c r="AO38" s="33"/>
      <c r="AP38" s="33"/>
      <c r="AQ38" s="33"/>
      <c r="AR38" s="33"/>
      <c r="AS38" s="33"/>
      <c r="AT38" s="34"/>
      <c r="AU38" s="25"/>
      <c r="AV38" s="25"/>
      <c r="AW38" s="25"/>
      <c r="AX38" s="25">
        <v>86</v>
      </c>
      <c r="AY38" s="39">
        <f>SUM(Y38:AX38)</f>
        <v>167</v>
      </c>
      <c r="AZ38" s="28">
        <f>X38</f>
        <v>42</v>
      </c>
      <c r="BA38" s="28">
        <f>W38+V38+U38+T38+S38+R38</f>
        <v>30</v>
      </c>
      <c r="BB38" s="28">
        <f>W38+V38+U38</f>
        <v>16</v>
      </c>
      <c r="BC38" s="28">
        <f>W38</f>
        <v>5</v>
      </c>
      <c r="BD38" s="5">
        <f>V38</f>
        <v>5</v>
      </c>
      <c r="BE38" s="5">
        <f>U38</f>
        <v>6</v>
      </c>
      <c r="BF38" s="5">
        <f>T38</f>
        <v>5</v>
      </c>
      <c r="BG38" s="5">
        <f>S38</f>
        <v>4</v>
      </c>
      <c r="BH38" s="5">
        <f>R38</f>
        <v>5</v>
      </c>
      <c r="BI38" s="5">
        <f>Q38</f>
        <v>4</v>
      </c>
      <c r="BJ38" s="5">
        <f>P38</f>
        <v>3</v>
      </c>
      <c r="BK38" s="5">
        <f>O38</f>
        <v>5</v>
      </c>
    </row>
    <row r="39" spans="1:63" s="5" customFormat="1" ht="18" customHeight="1">
      <c r="A39" s="38">
        <v>12</v>
      </c>
      <c r="B39" s="30" t="s">
        <v>67</v>
      </c>
      <c r="C39" s="30" t="s">
        <v>68</v>
      </c>
      <c r="D39" s="23">
        <f>(Y39+AX39)-144</f>
        <v>24</v>
      </c>
      <c r="E39" s="11">
        <v>5</v>
      </c>
      <c r="F39" s="11">
        <v>5</v>
      </c>
      <c r="G39" s="11">
        <v>3</v>
      </c>
      <c r="H39" s="11">
        <v>5</v>
      </c>
      <c r="I39" s="11">
        <v>3</v>
      </c>
      <c r="J39" s="11">
        <v>4</v>
      </c>
      <c r="K39" s="11">
        <v>5</v>
      </c>
      <c r="L39" s="11">
        <v>6</v>
      </c>
      <c r="M39" s="11">
        <v>6</v>
      </c>
      <c r="N39" s="24">
        <f>SUM(E39:M39)</f>
        <v>42</v>
      </c>
      <c r="O39" s="11">
        <v>4</v>
      </c>
      <c r="P39" s="11">
        <v>6</v>
      </c>
      <c r="Q39" s="11">
        <v>5</v>
      </c>
      <c r="R39" s="11">
        <v>3</v>
      </c>
      <c r="S39" s="11">
        <v>4</v>
      </c>
      <c r="T39" s="11">
        <v>5</v>
      </c>
      <c r="U39" s="11">
        <v>4</v>
      </c>
      <c r="V39" s="11">
        <v>6</v>
      </c>
      <c r="W39" s="11">
        <v>3</v>
      </c>
      <c r="X39" s="24">
        <f>SUM(O39:W39)</f>
        <v>40</v>
      </c>
      <c r="Y39" s="25">
        <f>N39+X39</f>
        <v>82</v>
      </c>
      <c r="Z39" s="32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K39" s="33"/>
      <c r="AL39" s="33"/>
      <c r="AM39" s="33"/>
      <c r="AN39" s="33"/>
      <c r="AO39" s="33"/>
      <c r="AP39" s="33"/>
      <c r="AQ39" s="33"/>
      <c r="AR39" s="33"/>
      <c r="AS39" s="33"/>
      <c r="AT39" s="34"/>
      <c r="AU39" s="25"/>
      <c r="AV39" s="25"/>
      <c r="AW39" s="25"/>
      <c r="AX39" s="25">
        <v>86</v>
      </c>
      <c r="AY39" s="39">
        <f>SUM(Y39:AX39)</f>
        <v>168</v>
      </c>
      <c r="AZ39" s="28">
        <f>X39</f>
        <v>40</v>
      </c>
      <c r="BA39" s="28">
        <f>W39+V39+U39+T39+S39+R39</f>
        <v>25</v>
      </c>
      <c r="BB39" s="28">
        <f>W39+V39+U39</f>
        <v>13</v>
      </c>
      <c r="BC39" s="28">
        <f>W39</f>
        <v>3</v>
      </c>
      <c r="BD39" s="5">
        <f>V39</f>
        <v>6</v>
      </c>
      <c r="BE39" s="5">
        <f>U39</f>
        <v>4</v>
      </c>
      <c r="BF39" s="5">
        <f>T39</f>
        <v>5</v>
      </c>
      <c r="BG39" s="5">
        <f>S39</f>
        <v>4</v>
      </c>
      <c r="BH39" s="5">
        <f>R39</f>
        <v>3</v>
      </c>
      <c r="BI39" s="5">
        <f>Q39</f>
        <v>5</v>
      </c>
      <c r="BJ39" s="5">
        <f>P39</f>
        <v>6</v>
      </c>
      <c r="BK39" s="5">
        <f>O39</f>
        <v>4</v>
      </c>
    </row>
    <row r="40" spans="1:63" s="5" customFormat="1" ht="18" customHeight="1">
      <c r="A40" s="38">
        <v>13</v>
      </c>
      <c r="B40" s="30" t="s">
        <v>75</v>
      </c>
      <c r="C40" s="30" t="s">
        <v>76</v>
      </c>
      <c r="D40" s="23">
        <f>(Y40+AX40)-144</f>
        <v>35</v>
      </c>
      <c r="E40" s="11">
        <v>4</v>
      </c>
      <c r="F40" s="11">
        <v>7</v>
      </c>
      <c r="G40" s="11">
        <v>4</v>
      </c>
      <c r="H40" s="11">
        <v>4</v>
      </c>
      <c r="I40" s="11">
        <v>5</v>
      </c>
      <c r="J40" s="11">
        <v>4</v>
      </c>
      <c r="K40" s="11">
        <v>5</v>
      </c>
      <c r="L40" s="11">
        <v>4</v>
      </c>
      <c r="M40" s="11">
        <v>6</v>
      </c>
      <c r="N40" s="24">
        <f>SUM(E40:M40)</f>
        <v>43</v>
      </c>
      <c r="O40" s="11">
        <v>5</v>
      </c>
      <c r="P40" s="11">
        <v>6</v>
      </c>
      <c r="Q40" s="11">
        <v>4</v>
      </c>
      <c r="R40" s="11">
        <v>4</v>
      </c>
      <c r="S40" s="11">
        <v>4</v>
      </c>
      <c r="T40" s="11">
        <v>4</v>
      </c>
      <c r="U40" s="11">
        <v>5</v>
      </c>
      <c r="V40" s="11">
        <v>5</v>
      </c>
      <c r="W40" s="11">
        <v>6</v>
      </c>
      <c r="X40" s="24">
        <f>SUM(O40:W40)</f>
        <v>43</v>
      </c>
      <c r="Y40" s="25">
        <f>N40+X40</f>
        <v>86</v>
      </c>
      <c r="Z40" s="32"/>
      <c r="AA40" s="33"/>
      <c r="AB40" s="33"/>
      <c r="AC40" s="33"/>
      <c r="AD40" s="33"/>
      <c r="AE40" s="33"/>
      <c r="AF40" s="33"/>
      <c r="AG40" s="33"/>
      <c r="AH40" s="33"/>
      <c r="AI40" s="33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4"/>
      <c r="AU40" s="25"/>
      <c r="AV40" s="25"/>
      <c r="AW40" s="25"/>
      <c r="AX40" s="25">
        <v>93</v>
      </c>
      <c r="AY40" s="39">
        <f>SUM(Y40:AX40)</f>
        <v>179</v>
      </c>
      <c r="AZ40" s="28">
        <f>X40</f>
        <v>43</v>
      </c>
      <c r="BA40" s="28">
        <f>W40+V40+U40+T40+S40+R40</f>
        <v>28</v>
      </c>
      <c r="BB40" s="28">
        <f>W40+V40+U40</f>
        <v>16</v>
      </c>
      <c r="BC40" s="28">
        <f>W40</f>
        <v>6</v>
      </c>
      <c r="BD40" s="5">
        <f>V40</f>
        <v>5</v>
      </c>
      <c r="BE40" s="5">
        <f>U40</f>
        <v>5</v>
      </c>
      <c r="BF40" s="5">
        <f>T40</f>
        <v>4</v>
      </c>
      <c r="BG40" s="5">
        <f>S40</f>
        <v>4</v>
      </c>
      <c r="BH40" s="5">
        <f>R40</f>
        <v>4</v>
      </c>
      <c r="BI40" s="5">
        <f>Q40</f>
        <v>4</v>
      </c>
      <c r="BJ40" s="5">
        <f>P40</f>
        <v>6</v>
      </c>
      <c r="BK40" s="5">
        <f>O40</f>
        <v>5</v>
      </c>
    </row>
    <row r="41" spans="1:63" s="5" customFormat="1" ht="18" customHeight="1">
      <c r="A41" s="38">
        <v>14</v>
      </c>
      <c r="B41" s="30" t="s">
        <v>73</v>
      </c>
      <c r="C41" s="30" t="s">
        <v>74</v>
      </c>
      <c r="D41" s="23">
        <f>(Y41+AX41)-144</f>
        <v>45</v>
      </c>
      <c r="E41" s="11">
        <v>5</v>
      </c>
      <c r="F41" s="11">
        <v>6</v>
      </c>
      <c r="G41" s="11">
        <v>3</v>
      </c>
      <c r="H41" s="11">
        <v>6</v>
      </c>
      <c r="I41" s="11">
        <v>3</v>
      </c>
      <c r="J41" s="11">
        <v>5</v>
      </c>
      <c r="K41" s="11">
        <v>4</v>
      </c>
      <c r="L41" s="11">
        <v>8</v>
      </c>
      <c r="M41" s="11">
        <v>6</v>
      </c>
      <c r="N41" s="24">
        <f>SUM(E41:M41)</f>
        <v>46</v>
      </c>
      <c r="O41" s="11">
        <v>8</v>
      </c>
      <c r="P41" s="11">
        <v>6</v>
      </c>
      <c r="Q41" s="11">
        <v>8</v>
      </c>
      <c r="R41" s="11">
        <v>3</v>
      </c>
      <c r="S41" s="11">
        <v>6</v>
      </c>
      <c r="T41" s="11">
        <v>4</v>
      </c>
      <c r="U41" s="11">
        <v>4</v>
      </c>
      <c r="V41" s="11">
        <v>7</v>
      </c>
      <c r="W41" s="11">
        <v>5</v>
      </c>
      <c r="X41" s="24">
        <f>SUM(O41:W41)</f>
        <v>51</v>
      </c>
      <c r="Y41" s="25">
        <f>N41+X41</f>
        <v>97</v>
      </c>
      <c r="Z41" s="32"/>
      <c r="AA41" s="33"/>
      <c r="AB41" s="33"/>
      <c r="AC41" s="33"/>
      <c r="AD41" s="33"/>
      <c r="AE41" s="33"/>
      <c r="AF41" s="33"/>
      <c r="AG41" s="33"/>
      <c r="AH41" s="33"/>
      <c r="AI41" s="33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4"/>
      <c r="AU41" s="25"/>
      <c r="AV41" s="25"/>
      <c r="AW41" s="25"/>
      <c r="AX41" s="25">
        <v>92</v>
      </c>
      <c r="AY41" s="39">
        <f>SUM(Y41:AX41)</f>
        <v>189</v>
      </c>
      <c r="AZ41" s="28">
        <f>X41</f>
        <v>51</v>
      </c>
      <c r="BA41" s="28">
        <f>W41+V41+U41+T41+S41+R41</f>
        <v>29</v>
      </c>
      <c r="BB41" s="28">
        <f>W41+V41+U41</f>
        <v>16</v>
      </c>
      <c r="BC41" s="28">
        <f>W41</f>
        <v>5</v>
      </c>
      <c r="BD41" s="5">
        <f>V41</f>
        <v>7</v>
      </c>
      <c r="BE41" s="5">
        <f>U41</f>
        <v>4</v>
      </c>
      <c r="BF41" s="5">
        <f>T41</f>
        <v>4</v>
      </c>
      <c r="BG41" s="5">
        <f>S41</f>
        <v>6</v>
      </c>
      <c r="BH41" s="5">
        <f>R41</f>
        <v>3</v>
      </c>
      <c r="BI41" s="5">
        <f>Q41</f>
        <v>8</v>
      </c>
      <c r="BJ41" s="5">
        <f>P41</f>
        <v>6</v>
      </c>
      <c r="BK41" s="5">
        <f>O41</f>
        <v>8</v>
      </c>
    </row>
    <row r="42" spans="1:63" s="5" customFormat="1" ht="18" customHeight="1">
      <c r="A42" s="38">
        <v>15</v>
      </c>
      <c r="B42" s="30" t="s">
        <v>77</v>
      </c>
      <c r="C42" s="30" t="s">
        <v>78</v>
      </c>
      <c r="D42" s="23">
        <f>(Y42+AX42)-144</f>
        <v>84</v>
      </c>
      <c r="E42" s="11">
        <v>6</v>
      </c>
      <c r="F42" s="11">
        <v>10</v>
      </c>
      <c r="G42" s="11">
        <v>5</v>
      </c>
      <c r="H42" s="11">
        <v>8</v>
      </c>
      <c r="I42" s="11">
        <v>7</v>
      </c>
      <c r="J42" s="11">
        <v>7</v>
      </c>
      <c r="K42" s="11">
        <v>4</v>
      </c>
      <c r="L42" s="11">
        <v>8</v>
      </c>
      <c r="M42" s="11">
        <v>7</v>
      </c>
      <c r="N42" s="24">
        <f>SUM(E42:M42)</f>
        <v>62</v>
      </c>
      <c r="O42" s="11">
        <v>5</v>
      </c>
      <c r="P42" s="11">
        <v>7</v>
      </c>
      <c r="Q42" s="11">
        <v>4</v>
      </c>
      <c r="R42" s="11">
        <v>6</v>
      </c>
      <c r="S42" s="11">
        <v>6</v>
      </c>
      <c r="T42" s="11">
        <v>8</v>
      </c>
      <c r="U42" s="11">
        <v>6</v>
      </c>
      <c r="V42" s="11">
        <v>7</v>
      </c>
      <c r="W42" s="11">
        <v>4</v>
      </c>
      <c r="X42" s="24">
        <f>SUM(O42:W42)</f>
        <v>53</v>
      </c>
      <c r="Y42" s="25">
        <f>N42+X42</f>
        <v>115</v>
      </c>
      <c r="Z42" s="23"/>
      <c r="AA42" s="11"/>
      <c r="AB42" s="11"/>
      <c r="AC42" s="11"/>
      <c r="AD42" s="11"/>
      <c r="AE42" s="11"/>
      <c r="AF42" s="11"/>
      <c r="AG42" s="11"/>
      <c r="AH42" s="11"/>
      <c r="AI42" s="11"/>
      <c r="AJ42" s="24"/>
      <c r="AK42" s="11"/>
      <c r="AL42" s="11"/>
      <c r="AM42" s="11"/>
      <c r="AN42" s="11"/>
      <c r="AO42" s="11"/>
      <c r="AP42" s="11"/>
      <c r="AQ42" s="11"/>
      <c r="AR42" s="11"/>
      <c r="AS42" s="11"/>
      <c r="AT42" s="24"/>
      <c r="AU42" s="25"/>
      <c r="AV42" s="25"/>
      <c r="AW42" s="25"/>
      <c r="AX42" s="25">
        <v>113</v>
      </c>
      <c r="AY42" s="39">
        <f>SUM(Y42:AX42)</f>
        <v>228</v>
      </c>
      <c r="AZ42" s="28">
        <f>X42</f>
        <v>53</v>
      </c>
      <c r="BA42" s="28">
        <f>W42+V42+U42+T42+S42+R42</f>
        <v>37</v>
      </c>
      <c r="BB42" s="28">
        <f>W42+V42+U42</f>
        <v>17</v>
      </c>
      <c r="BC42" s="28">
        <f>W42</f>
        <v>4</v>
      </c>
      <c r="BD42" s="5">
        <f>V42</f>
        <v>7</v>
      </c>
      <c r="BE42" s="5">
        <f>U42</f>
        <v>6</v>
      </c>
      <c r="BF42" s="5">
        <f>T42</f>
        <v>8</v>
      </c>
      <c r="BG42" s="5">
        <f>S42</f>
        <v>6</v>
      </c>
      <c r="BH42" s="5">
        <f>R42</f>
        <v>6</v>
      </c>
      <c r="BI42" s="5">
        <f>Q42</f>
        <v>4</v>
      </c>
      <c r="BJ42" s="5">
        <f>P42</f>
        <v>7</v>
      </c>
      <c r="BK42" s="5">
        <f>O42</f>
        <v>5</v>
      </c>
    </row>
    <row r="43" spans="1:63" s="5" customFormat="1" ht="18" customHeight="1" thickBot="1">
      <c r="A43" s="61">
        <v>16</v>
      </c>
      <c r="B43" s="41" t="s">
        <v>79</v>
      </c>
      <c r="C43" s="41" t="s">
        <v>80</v>
      </c>
      <c r="D43" s="62">
        <f>(Y43+AX43)-144</f>
        <v>86</v>
      </c>
      <c r="E43" s="43">
        <v>6</v>
      </c>
      <c r="F43" s="43">
        <v>8</v>
      </c>
      <c r="G43" s="43">
        <v>6</v>
      </c>
      <c r="H43" s="43">
        <v>5</v>
      </c>
      <c r="I43" s="43">
        <v>5</v>
      </c>
      <c r="J43" s="43">
        <v>8</v>
      </c>
      <c r="K43" s="43">
        <v>6</v>
      </c>
      <c r="L43" s="43">
        <v>5</v>
      </c>
      <c r="M43" s="43">
        <v>7</v>
      </c>
      <c r="N43" s="44">
        <f>SUM(E43:M43)</f>
        <v>56</v>
      </c>
      <c r="O43" s="43">
        <v>4</v>
      </c>
      <c r="P43" s="43">
        <v>8</v>
      </c>
      <c r="Q43" s="43">
        <v>6</v>
      </c>
      <c r="R43" s="43">
        <v>7</v>
      </c>
      <c r="S43" s="43">
        <v>7</v>
      </c>
      <c r="T43" s="43">
        <v>5</v>
      </c>
      <c r="U43" s="43">
        <v>4</v>
      </c>
      <c r="V43" s="43">
        <v>8</v>
      </c>
      <c r="W43" s="43">
        <v>7</v>
      </c>
      <c r="X43" s="44">
        <f>SUM(O43:W43)</f>
        <v>56</v>
      </c>
      <c r="Y43" s="45">
        <f>N43+X43</f>
        <v>112</v>
      </c>
      <c r="Z43" s="62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3"/>
      <c r="AL43" s="43"/>
      <c r="AM43" s="43"/>
      <c r="AN43" s="43"/>
      <c r="AO43" s="43"/>
      <c r="AP43" s="43"/>
      <c r="AQ43" s="43"/>
      <c r="AR43" s="43"/>
      <c r="AS43" s="43"/>
      <c r="AT43" s="44"/>
      <c r="AU43" s="45"/>
      <c r="AV43" s="45"/>
      <c r="AW43" s="45"/>
      <c r="AX43" s="45">
        <v>118</v>
      </c>
      <c r="AY43" s="46">
        <f>SUM(Y43:AX43)</f>
        <v>230</v>
      </c>
      <c r="AZ43" s="28">
        <f>X43</f>
        <v>56</v>
      </c>
      <c r="BA43" s="28">
        <f>W43+V43+U43+T43+S43+R43</f>
        <v>38</v>
      </c>
      <c r="BB43" s="28">
        <f>W43+V43+U43</f>
        <v>19</v>
      </c>
      <c r="BC43" s="28">
        <f>W43</f>
        <v>7</v>
      </c>
      <c r="BD43" s="5">
        <f>V43</f>
        <v>8</v>
      </c>
      <c r="BE43" s="5">
        <f>U43</f>
        <v>4</v>
      </c>
      <c r="BF43" s="5">
        <f>T43</f>
        <v>5</v>
      </c>
      <c r="BG43" s="5">
        <f>S43</f>
        <v>7</v>
      </c>
      <c r="BH43" s="5">
        <f>R43</f>
        <v>7</v>
      </c>
      <c r="BI43" s="5">
        <f>Q43</f>
        <v>6</v>
      </c>
      <c r="BJ43" s="5">
        <f>P43</f>
        <v>8</v>
      </c>
      <c r="BK43" s="5">
        <f>O43</f>
        <v>4</v>
      </c>
    </row>
    <row r="44" spans="1:63" s="5" customFormat="1" ht="18" customHeight="1">
      <c r="A44" s="18"/>
      <c r="B44" s="19"/>
      <c r="C44" s="20"/>
      <c r="D44" s="18"/>
      <c r="E44" s="21"/>
      <c r="F44" s="21"/>
      <c r="G44" s="21"/>
      <c r="H44" s="21"/>
      <c r="I44" s="21"/>
      <c r="J44" s="21"/>
      <c r="K44" s="21"/>
      <c r="L44" s="21"/>
      <c r="M44" s="21"/>
      <c r="N44" s="18"/>
      <c r="O44" s="21"/>
      <c r="P44" s="21"/>
      <c r="Q44" s="21"/>
      <c r="R44" s="21"/>
      <c r="S44" s="21"/>
      <c r="T44" s="21"/>
      <c r="U44" s="21"/>
      <c r="V44" s="21"/>
      <c r="W44" s="21"/>
      <c r="X44" s="18"/>
      <c r="Y44" s="22"/>
      <c r="Z44" s="18"/>
      <c r="AA44" s="21"/>
      <c r="AB44" s="21"/>
      <c r="AC44" s="21"/>
      <c r="AD44" s="21"/>
      <c r="AE44" s="21"/>
      <c r="AF44" s="21"/>
      <c r="AG44" s="21"/>
      <c r="AH44" s="21"/>
      <c r="AI44" s="21"/>
      <c r="AJ44" s="18"/>
      <c r="AK44" s="21"/>
      <c r="AL44" s="21"/>
      <c r="AM44" s="21"/>
      <c r="AN44" s="21"/>
      <c r="AO44" s="21"/>
      <c r="AP44" s="21"/>
      <c r="AQ44" s="21"/>
      <c r="AR44" s="21"/>
      <c r="AS44" s="21"/>
      <c r="AT44" s="18"/>
      <c r="AU44" s="22"/>
      <c r="AV44" s="22"/>
      <c r="AW44" s="22"/>
      <c r="AX44" s="22"/>
      <c r="AY44" s="22"/>
      <c r="AZ44" s="28"/>
      <c r="BA44" s="28"/>
      <c r="BB44" s="28"/>
      <c r="BC44" s="28"/>
    </row>
    <row r="45" spans="1:63" s="3" customFormat="1" ht="18.75" customHeight="1" thickBot="1">
      <c r="A45" s="65" t="s">
        <v>22</v>
      </c>
      <c r="B45" s="65"/>
      <c r="C45" s="65"/>
      <c r="D45" s="35"/>
      <c r="E45" s="66" t="s">
        <v>48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27"/>
      <c r="BA45" s="27"/>
      <c r="BB45" s="27"/>
      <c r="BC45" s="27"/>
      <c r="BD45" s="5"/>
      <c r="BE45" s="5"/>
      <c r="BF45" s="5"/>
      <c r="BG45" s="5"/>
      <c r="BH45" s="5"/>
      <c r="BI45" s="5"/>
      <c r="BJ45" s="5"/>
      <c r="BK45" s="5"/>
    </row>
    <row r="46" spans="1:63" s="5" customFormat="1" ht="18.75" customHeight="1">
      <c r="A46" s="67" t="s">
        <v>0</v>
      </c>
      <c r="B46" s="69" t="s">
        <v>1</v>
      </c>
      <c r="C46" s="70"/>
      <c r="D46" s="73" t="s">
        <v>2</v>
      </c>
      <c r="E46" s="36">
        <v>1</v>
      </c>
      <c r="F46" s="36">
        <v>2</v>
      </c>
      <c r="G46" s="36">
        <v>3</v>
      </c>
      <c r="H46" s="36">
        <v>4</v>
      </c>
      <c r="I46" s="36">
        <v>5</v>
      </c>
      <c r="J46" s="36">
        <v>6</v>
      </c>
      <c r="K46" s="36">
        <v>7</v>
      </c>
      <c r="L46" s="36">
        <v>8</v>
      </c>
      <c r="M46" s="36">
        <v>9</v>
      </c>
      <c r="N46" s="36" t="s">
        <v>3</v>
      </c>
      <c r="O46" s="36">
        <v>10</v>
      </c>
      <c r="P46" s="36">
        <v>11</v>
      </c>
      <c r="Q46" s="36">
        <v>12</v>
      </c>
      <c r="R46" s="36">
        <v>13</v>
      </c>
      <c r="S46" s="36">
        <v>14</v>
      </c>
      <c r="T46" s="36">
        <v>15</v>
      </c>
      <c r="U46" s="36">
        <v>16</v>
      </c>
      <c r="V46" s="36">
        <v>17</v>
      </c>
      <c r="W46" s="36">
        <v>18</v>
      </c>
      <c r="X46" s="36" t="s">
        <v>4</v>
      </c>
      <c r="Y46" s="36" t="s">
        <v>15</v>
      </c>
      <c r="Z46" s="73" t="s">
        <v>2</v>
      </c>
      <c r="AA46" s="36">
        <v>1</v>
      </c>
      <c r="AB46" s="36">
        <v>2</v>
      </c>
      <c r="AC46" s="36">
        <v>3</v>
      </c>
      <c r="AD46" s="36">
        <v>4</v>
      </c>
      <c r="AE46" s="36">
        <v>5</v>
      </c>
      <c r="AF46" s="36">
        <v>6</v>
      </c>
      <c r="AG46" s="36">
        <v>7</v>
      </c>
      <c r="AH46" s="36">
        <v>8</v>
      </c>
      <c r="AI46" s="36">
        <v>9</v>
      </c>
      <c r="AJ46" s="36" t="s">
        <v>3</v>
      </c>
      <c r="AK46" s="36">
        <v>10</v>
      </c>
      <c r="AL46" s="36">
        <v>11</v>
      </c>
      <c r="AM46" s="36">
        <v>12</v>
      </c>
      <c r="AN46" s="36">
        <v>13</v>
      </c>
      <c r="AO46" s="36">
        <v>14</v>
      </c>
      <c r="AP46" s="36">
        <v>15</v>
      </c>
      <c r="AQ46" s="36">
        <v>16</v>
      </c>
      <c r="AR46" s="36">
        <v>17</v>
      </c>
      <c r="AS46" s="36">
        <v>18</v>
      </c>
      <c r="AT46" s="36" t="s">
        <v>4</v>
      </c>
      <c r="AU46" s="36" t="s">
        <v>5</v>
      </c>
      <c r="AV46" s="36" t="s">
        <v>9</v>
      </c>
      <c r="AW46" s="36" t="s">
        <v>5</v>
      </c>
      <c r="AX46" s="36" t="s">
        <v>10</v>
      </c>
      <c r="AY46" s="37" t="s">
        <v>11</v>
      </c>
      <c r="AZ46" s="28"/>
      <c r="BA46" s="28"/>
      <c r="BB46" s="28"/>
      <c r="BC46" s="28"/>
    </row>
    <row r="47" spans="1:63" s="5" customFormat="1" ht="18.75" customHeight="1" thickBot="1">
      <c r="A47" s="68"/>
      <c r="B47" s="71"/>
      <c r="C47" s="72"/>
      <c r="D47" s="74"/>
      <c r="E47" s="53">
        <v>4</v>
      </c>
      <c r="F47" s="53">
        <v>5</v>
      </c>
      <c r="G47" s="53">
        <v>3</v>
      </c>
      <c r="H47" s="53">
        <v>4</v>
      </c>
      <c r="I47" s="53">
        <v>3</v>
      </c>
      <c r="J47" s="53">
        <v>4</v>
      </c>
      <c r="K47" s="53">
        <v>4</v>
      </c>
      <c r="L47" s="53">
        <v>4</v>
      </c>
      <c r="M47" s="53">
        <v>5</v>
      </c>
      <c r="N47" s="53">
        <v>36</v>
      </c>
      <c r="O47" s="53">
        <v>4</v>
      </c>
      <c r="P47" s="53">
        <v>4</v>
      </c>
      <c r="Q47" s="53">
        <v>4</v>
      </c>
      <c r="R47" s="53">
        <v>3</v>
      </c>
      <c r="S47" s="53">
        <v>5</v>
      </c>
      <c r="T47" s="53">
        <v>4</v>
      </c>
      <c r="U47" s="53">
        <v>3</v>
      </c>
      <c r="V47" s="53">
        <v>5</v>
      </c>
      <c r="W47" s="53">
        <v>4</v>
      </c>
      <c r="X47" s="53">
        <v>36</v>
      </c>
      <c r="Y47" s="54">
        <v>72</v>
      </c>
      <c r="Z47" s="74"/>
      <c r="AA47" s="53">
        <v>5</v>
      </c>
      <c r="AB47" s="53">
        <v>4</v>
      </c>
      <c r="AC47" s="53">
        <v>4</v>
      </c>
      <c r="AD47" s="53">
        <v>4</v>
      </c>
      <c r="AE47" s="53">
        <v>3</v>
      </c>
      <c r="AF47" s="53">
        <v>4</v>
      </c>
      <c r="AG47" s="53">
        <v>5</v>
      </c>
      <c r="AH47" s="53">
        <v>3</v>
      </c>
      <c r="AI47" s="53">
        <v>4</v>
      </c>
      <c r="AJ47" s="53">
        <v>36</v>
      </c>
      <c r="AK47" s="53">
        <v>4</v>
      </c>
      <c r="AL47" s="53">
        <v>4</v>
      </c>
      <c r="AM47" s="53">
        <v>3</v>
      </c>
      <c r="AN47" s="53">
        <v>5</v>
      </c>
      <c r="AO47" s="53">
        <v>4</v>
      </c>
      <c r="AP47" s="53">
        <v>3</v>
      </c>
      <c r="AQ47" s="53">
        <v>4</v>
      </c>
      <c r="AR47" s="53">
        <v>5</v>
      </c>
      <c r="AS47" s="53">
        <v>4</v>
      </c>
      <c r="AT47" s="53">
        <v>36</v>
      </c>
      <c r="AU47" s="54">
        <v>72</v>
      </c>
      <c r="AV47" s="54">
        <v>72</v>
      </c>
      <c r="AW47" s="54">
        <v>144</v>
      </c>
      <c r="AX47" s="54">
        <v>72</v>
      </c>
      <c r="AY47" s="55">
        <f>Y47+AX47</f>
        <v>144</v>
      </c>
      <c r="AZ47" s="28" t="s">
        <v>6</v>
      </c>
      <c r="BA47" s="28" t="s">
        <v>12</v>
      </c>
      <c r="BB47" s="28" t="s">
        <v>13</v>
      </c>
      <c r="BC47" s="28" t="s">
        <v>14</v>
      </c>
      <c r="BD47" s="5">
        <v>17</v>
      </c>
      <c r="BE47" s="5">
        <v>16</v>
      </c>
      <c r="BF47" s="5">
        <v>15</v>
      </c>
      <c r="BG47" s="5">
        <v>14</v>
      </c>
      <c r="BH47" s="5">
        <v>13</v>
      </c>
      <c r="BI47" s="5">
        <v>12</v>
      </c>
      <c r="BJ47" s="5">
        <v>11</v>
      </c>
      <c r="BK47" s="5">
        <v>10</v>
      </c>
    </row>
    <row r="48" spans="1:63" s="5" customFormat="1" ht="18.75" customHeight="1">
      <c r="A48" s="38">
        <v>1</v>
      </c>
      <c r="B48" s="57" t="s">
        <v>83</v>
      </c>
      <c r="C48" s="57" t="s">
        <v>53</v>
      </c>
      <c r="D48" s="23">
        <f>(Y48+AX48)-144</f>
        <v>2</v>
      </c>
      <c r="E48" s="47">
        <v>4</v>
      </c>
      <c r="F48" s="47">
        <v>5</v>
      </c>
      <c r="G48" s="47">
        <v>4</v>
      </c>
      <c r="H48" s="47">
        <v>4</v>
      </c>
      <c r="I48" s="47">
        <v>3</v>
      </c>
      <c r="J48" s="47">
        <v>4</v>
      </c>
      <c r="K48" s="47">
        <v>4</v>
      </c>
      <c r="L48" s="47">
        <v>4</v>
      </c>
      <c r="M48" s="47">
        <v>5</v>
      </c>
      <c r="N48" s="48">
        <f>SUM(E48:M48)</f>
        <v>37</v>
      </c>
      <c r="O48" s="47">
        <v>4</v>
      </c>
      <c r="P48" s="47">
        <v>4</v>
      </c>
      <c r="Q48" s="47">
        <v>5</v>
      </c>
      <c r="R48" s="47">
        <v>2</v>
      </c>
      <c r="S48" s="47">
        <v>5</v>
      </c>
      <c r="T48" s="47">
        <v>4</v>
      </c>
      <c r="U48" s="47">
        <v>3</v>
      </c>
      <c r="V48" s="47">
        <v>5</v>
      </c>
      <c r="W48" s="47">
        <v>3</v>
      </c>
      <c r="X48" s="48">
        <f>SUM(O48:W48)</f>
        <v>35</v>
      </c>
      <c r="Y48" s="49">
        <f>N48+X48</f>
        <v>72</v>
      </c>
      <c r="Z48" s="32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K48" s="50"/>
      <c r="AL48" s="50"/>
      <c r="AM48" s="50"/>
      <c r="AN48" s="50"/>
      <c r="AO48" s="50"/>
      <c r="AP48" s="50"/>
      <c r="AQ48" s="50"/>
      <c r="AR48" s="50"/>
      <c r="AS48" s="50"/>
      <c r="AT48" s="51"/>
      <c r="AU48" s="49"/>
      <c r="AV48" s="49"/>
      <c r="AW48" s="49"/>
      <c r="AX48" s="49">
        <v>74</v>
      </c>
      <c r="AY48" s="52">
        <f>SUM(Y48:AX48)</f>
        <v>146</v>
      </c>
      <c r="AZ48" s="28">
        <f>X48</f>
        <v>35</v>
      </c>
      <c r="BA48" s="28">
        <f>W48+V48+U48+T48+S48+R48</f>
        <v>22</v>
      </c>
      <c r="BB48" s="28">
        <f>W48+V48+U48</f>
        <v>11</v>
      </c>
      <c r="BC48" s="28">
        <f>W48</f>
        <v>3</v>
      </c>
      <c r="BD48" s="5">
        <f>V48</f>
        <v>5</v>
      </c>
      <c r="BE48" s="5">
        <f>U48</f>
        <v>3</v>
      </c>
      <c r="BF48" s="5">
        <f>T48</f>
        <v>4</v>
      </c>
      <c r="BG48" s="5">
        <f>S48</f>
        <v>5</v>
      </c>
      <c r="BH48" s="5">
        <f>R48</f>
        <v>2</v>
      </c>
      <c r="BI48" s="5">
        <f>Q48</f>
        <v>5</v>
      </c>
      <c r="BJ48" s="5">
        <f>P48</f>
        <v>4</v>
      </c>
      <c r="BK48" s="5">
        <f>O48</f>
        <v>4</v>
      </c>
    </row>
    <row r="49" spans="1:63" s="5" customFormat="1" ht="18.75" customHeight="1">
      <c r="A49" s="38">
        <v>2</v>
      </c>
      <c r="B49" s="30" t="s">
        <v>84</v>
      </c>
      <c r="C49" s="30" t="s">
        <v>76</v>
      </c>
      <c r="D49" s="23">
        <f>(Y49+AX49)-144</f>
        <v>2</v>
      </c>
      <c r="E49" s="11">
        <v>4</v>
      </c>
      <c r="F49" s="11">
        <v>5</v>
      </c>
      <c r="G49" s="11">
        <v>3</v>
      </c>
      <c r="H49" s="11">
        <v>4</v>
      </c>
      <c r="I49" s="11">
        <v>2</v>
      </c>
      <c r="J49" s="11">
        <v>3</v>
      </c>
      <c r="K49" s="11">
        <v>4</v>
      </c>
      <c r="L49" s="11">
        <v>5</v>
      </c>
      <c r="M49" s="11">
        <v>4</v>
      </c>
      <c r="N49" s="24">
        <f>SUM(E49:M49)</f>
        <v>34</v>
      </c>
      <c r="O49" s="11">
        <v>4</v>
      </c>
      <c r="P49" s="11">
        <v>5</v>
      </c>
      <c r="Q49" s="11">
        <v>4</v>
      </c>
      <c r="R49" s="11">
        <v>3</v>
      </c>
      <c r="S49" s="11">
        <v>5</v>
      </c>
      <c r="T49" s="11">
        <v>4</v>
      </c>
      <c r="U49" s="11">
        <v>3</v>
      </c>
      <c r="V49" s="11">
        <v>5</v>
      </c>
      <c r="W49" s="11">
        <v>4</v>
      </c>
      <c r="X49" s="24">
        <f>SUM(O49:W49)</f>
        <v>37</v>
      </c>
      <c r="Y49" s="25">
        <f>N49+X49</f>
        <v>71</v>
      </c>
      <c r="Z49" s="23"/>
      <c r="AA49" s="11"/>
      <c r="AB49" s="11"/>
      <c r="AC49" s="11"/>
      <c r="AD49" s="11"/>
      <c r="AE49" s="11"/>
      <c r="AF49" s="11"/>
      <c r="AG49" s="11"/>
      <c r="AH49" s="11"/>
      <c r="AI49" s="11"/>
      <c r="AJ49" s="24"/>
      <c r="AK49" s="11"/>
      <c r="AL49" s="11"/>
      <c r="AM49" s="11"/>
      <c r="AN49" s="11"/>
      <c r="AO49" s="11"/>
      <c r="AP49" s="11"/>
      <c r="AQ49" s="11"/>
      <c r="AR49" s="11"/>
      <c r="AS49" s="11"/>
      <c r="AT49" s="24"/>
      <c r="AU49" s="25"/>
      <c r="AV49" s="25"/>
      <c r="AW49" s="25"/>
      <c r="AX49" s="25">
        <v>75</v>
      </c>
      <c r="AY49" s="39">
        <f>SUM(Y49:AX49)</f>
        <v>146</v>
      </c>
      <c r="AZ49" s="28">
        <f>X49</f>
        <v>37</v>
      </c>
      <c r="BA49" s="28">
        <f>W49+V49+U49+T49+S49+R49</f>
        <v>24</v>
      </c>
      <c r="BB49" s="28">
        <f>W49+V49+U49</f>
        <v>12</v>
      </c>
      <c r="BC49" s="28">
        <f>W49</f>
        <v>4</v>
      </c>
      <c r="BD49" s="5">
        <f>V49</f>
        <v>5</v>
      </c>
      <c r="BE49" s="5">
        <f>U49</f>
        <v>3</v>
      </c>
      <c r="BF49" s="5">
        <f>T49</f>
        <v>4</v>
      </c>
      <c r="BG49" s="5">
        <f>S49</f>
        <v>5</v>
      </c>
      <c r="BH49" s="5">
        <f>R49</f>
        <v>3</v>
      </c>
      <c r="BI49" s="5">
        <f>Q49</f>
        <v>4</v>
      </c>
      <c r="BJ49" s="5">
        <f>P49</f>
        <v>5</v>
      </c>
      <c r="BK49" s="5">
        <f>O49</f>
        <v>4</v>
      </c>
    </row>
    <row r="50" spans="1:63" s="5" customFormat="1" ht="18.75" customHeight="1">
      <c r="A50" s="38">
        <v>3</v>
      </c>
      <c r="B50" s="30" t="s">
        <v>81</v>
      </c>
      <c r="C50" s="30" t="s">
        <v>82</v>
      </c>
      <c r="D50" s="23">
        <f>(Y50+AX50)-144</f>
        <v>3</v>
      </c>
      <c r="E50" s="11">
        <v>4</v>
      </c>
      <c r="F50" s="11">
        <v>7</v>
      </c>
      <c r="G50" s="11">
        <v>4</v>
      </c>
      <c r="H50" s="11">
        <v>4</v>
      </c>
      <c r="I50" s="11">
        <v>4</v>
      </c>
      <c r="J50" s="11">
        <v>4</v>
      </c>
      <c r="K50" s="11">
        <v>4</v>
      </c>
      <c r="L50" s="11">
        <v>5</v>
      </c>
      <c r="M50" s="11">
        <v>5</v>
      </c>
      <c r="N50" s="24">
        <f>SUM(E50:M50)</f>
        <v>41</v>
      </c>
      <c r="O50" s="11">
        <v>3</v>
      </c>
      <c r="P50" s="11">
        <v>4</v>
      </c>
      <c r="Q50" s="11">
        <v>3</v>
      </c>
      <c r="R50" s="11">
        <v>3</v>
      </c>
      <c r="S50" s="11">
        <v>5</v>
      </c>
      <c r="T50" s="11">
        <v>4</v>
      </c>
      <c r="U50" s="11">
        <v>4</v>
      </c>
      <c r="V50" s="11">
        <v>5</v>
      </c>
      <c r="W50" s="11">
        <v>4</v>
      </c>
      <c r="X50" s="24">
        <f>SUM(O50:W50)</f>
        <v>35</v>
      </c>
      <c r="Y50" s="25">
        <f>N50+X50</f>
        <v>76</v>
      </c>
      <c r="Z50" s="23"/>
      <c r="AA50" s="11"/>
      <c r="AB50" s="11"/>
      <c r="AC50" s="11"/>
      <c r="AD50" s="11"/>
      <c r="AE50" s="11"/>
      <c r="AF50" s="11"/>
      <c r="AG50" s="11"/>
      <c r="AH50" s="11"/>
      <c r="AI50" s="11"/>
      <c r="AJ50" s="24"/>
      <c r="AK50" s="11"/>
      <c r="AL50" s="11"/>
      <c r="AM50" s="11"/>
      <c r="AN50" s="11"/>
      <c r="AO50" s="11"/>
      <c r="AP50" s="11"/>
      <c r="AQ50" s="11"/>
      <c r="AR50" s="11"/>
      <c r="AS50" s="11"/>
      <c r="AT50" s="24"/>
      <c r="AU50" s="25"/>
      <c r="AV50" s="25"/>
      <c r="AW50" s="25"/>
      <c r="AX50" s="25">
        <v>71</v>
      </c>
      <c r="AY50" s="39">
        <f>SUM(Y50:AX50)</f>
        <v>147</v>
      </c>
      <c r="AZ50" s="28">
        <f>X50</f>
        <v>35</v>
      </c>
      <c r="BA50" s="28">
        <f>W50+V50+U50+T50+S50+R50</f>
        <v>25</v>
      </c>
      <c r="BB50" s="28">
        <f>W50+V50+U50</f>
        <v>13</v>
      </c>
      <c r="BC50" s="28">
        <f>W50</f>
        <v>4</v>
      </c>
      <c r="BD50" s="5">
        <f>V50</f>
        <v>5</v>
      </c>
      <c r="BE50" s="5">
        <f>U50</f>
        <v>4</v>
      </c>
      <c r="BF50" s="5">
        <f>T50</f>
        <v>4</v>
      </c>
      <c r="BG50" s="5">
        <f>S50</f>
        <v>5</v>
      </c>
      <c r="BH50" s="5">
        <f>R50</f>
        <v>3</v>
      </c>
      <c r="BI50" s="5">
        <f>Q50</f>
        <v>3</v>
      </c>
      <c r="BJ50" s="5">
        <f>P50</f>
        <v>4</v>
      </c>
      <c r="BK50" s="5">
        <f>O50</f>
        <v>3</v>
      </c>
    </row>
    <row r="51" spans="1:63" s="5" customFormat="1" ht="18.75" customHeight="1">
      <c r="A51" s="38">
        <v>4</v>
      </c>
      <c r="B51" s="30" t="s">
        <v>85</v>
      </c>
      <c r="C51" s="30" t="s">
        <v>86</v>
      </c>
      <c r="D51" s="23">
        <f>(Y51+AX51)-144</f>
        <v>4</v>
      </c>
      <c r="E51" s="11">
        <v>4</v>
      </c>
      <c r="F51" s="11">
        <v>5</v>
      </c>
      <c r="G51" s="11">
        <v>3</v>
      </c>
      <c r="H51" s="11">
        <v>5</v>
      </c>
      <c r="I51" s="11">
        <v>2</v>
      </c>
      <c r="J51" s="11">
        <v>4</v>
      </c>
      <c r="K51" s="11">
        <v>4</v>
      </c>
      <c r="L51" s="11">
        <v>4</v>
      </c>
      <c r="M51" s="11">
        <v>5</v>
      </c>
      <c r="N51" s="24">
        <f>SUM(E51:M51)</f>
        <v>36</v>
      </c>
      <c r="O51" s="11">
        <v>4</v>
      </c>
      <c r="P51" s="11">
        <v>4</v>
      </c>
      <c r="Q51" s="11">
        <v>4</v>
      </c>
      <c r="R51" s="11">
        <v>4</v>
      </c>
      <c r="S51" s="11">
        <v>5</v>
      </c>
      <c r="T51" s="11">
        <v>4</v>
      </c>
      <c r="U51" s="11">
        <v>3</v>
      </c>
      <c r="V51" s="11">
        <v>5</v>
      </c>
      <c r="W51" s="11">
        <v>4</v>
      </c>
      <c r="X51" s="24">
        <f>SUM(O51:W51)</f>
        <v>37</v>
      </c>
      <c r="Y51" s="25">
        <f>N51+X51</f>
        <v>73</v>
      </c>
      <c r="Z51" s="23"/>
      <c r="AA51" s="11"/>
      <c r="AB51" s="11"/>
      <c r="AC51" s="11"/>
      <c r="AD51" s="11"/>
      <c r="AE51" s="11"/>
      <c r="AF51" s="11"/>
      <c r="AG51" s="11"/>
      <c r="AH51" s="11"/>
      <c r="AI51" s="11"/>
      <c r="AJ51" s="24"/>
      <c r="AK51" s="11"/>
      <c r="AL51" s="11"/>
      <c r="AM51" s="11"/>
      <c r="AN51" s="11"/>
      <c r="AO51" s="11"/>
      <c r="AP51" s="11"/>
      <c r="AQ51" s="11"/>
      <c r="AR51" s="11"/>
      <c r="AS51" s="11"/>
      <c r="AT51" s="24"/>
      <c r="AU51" s="25"/>
      <c r="AV51" s="25"/>
      <c r="AW51" s="25"/>
      <c r="AX51" s="25">
        <v>75</v>
      </c>
      <c r="AY51" s="39">
        <f>SUM(Y51:AX51)</f>
        <v>148</v>
      </c>
      <c r="AZ51" s="28">
        <f>X51</f>
        <v>37</v>
      </c>
      <c r="BA51" s="28">
        <f>W51+V51+U51+T51+S51+R51</f>
        <v>25</v>
      </c>
      <c r="BB51" s="28">
        <f>W51+V51+U51</f>
        <v>12</v>
      </c>
      <c r="BC51" s="28">
        <f>W51</f>
        <v>4</v>
      </c>
      <c r="BD51" s="5">
        <f>V51</f>
        <v>5</v>
      </c>
      <c r="BE51" s="5">
        <f>U51</f>
        <v>3</v>
      </c>
      <c r="BF51" s="5">
        <f>T51</f>
        <v>4</v>
      </c>
      <c r="BG51" s="5">
        <f>S51</f>
        <v>5</v>
      </c>
      <c r="BH51" s="5">
        <f>R51</f>
        <v>4</v>
      </c>
      <c r="BI51" s="5">
        <f>Q51</f>
        <v>4</v>
      </c>
      <c r="BJ51" s="5">
        <f>P51</f>
        <v>4</v>
      </c>
      <c r="BK51" s="5">
        <f>O51</f>
        <v>4</v>
      </c>
    </row>
    <row r="52" spans="1:63" s="5" customFormat="1" ht="18.75" customHeight="1">
      <c r="A52" s="38">
        <v>5</v>
      </c>
      <c r="B52" s="30" t="s">
        <v>92</v>
      </c>
      <c r="C52" s="30" t="s">
        <v>51</v>
      </c>
      <c r="D52" s="23">
        <f>(Y52+AX52)-144</f>
        <v>5</v>
      </c>
      <c r="E52" s="11">
        <v>4</v>
      </c>
      <c r="F52" s="11">
        <v>5</v>
      </c>
      <c r="G52" s="11">
        <v>3</v>
      </c>
      <c r="H52" s="11">
        <v>3</v>
      </c>
      <c r="I52" s="11">
        <v>3</v>
      </c>
      <c r="J52" s="11">
        <v>4</v>
      </c>
      <c r="K52" s="11">
        <v>4</v>
      </c>
      <c r="L52" s="11">
        <v>4</v>
      </c>
      <c r="M52" s="11">
        <v>5</v>
      </c>
      <c r="N52" s="24">
        <f>SUM(E52:M52)</f>
        <v>35</v>
      </c>
      <c r="O52" s="11">
        <v>3</v>
      </c>
      <c r="P52" s="11">
        <v>4</v>
      </c>
      <c r="Q52" s="11">
        <v>4</v>
      </c>
      <c r="R52" s="11">
        <v>4</v>
      </c>
      <c r="S52" s="11">
        <v>4</v>
      </c>
      <c r="T52" s="11">
        <v>4</v>
      </c>
      <c r="U52" s="11">
        <v>3</v>
      </c>
      <c r="V52" s="11">
        <v>5</v>
      </c>
      <c r="W52" s="11">
        <v>4</v>
      </c>
      <c r="X52" s="24">
        <f>SUM(O52:W52)</f>
        <v>35</v>
      </c>
      <c r="Y52" s="25">
        <f>N52+X52</f>
        <v>70</v>
      </c>
      <c r="Z52" s="23"/>
      <c r="AA52" s="11"/>
      <c r="AB52" s="11"/>
      <c r="AC52" s="11"/>
      <c r="AD52" s="11"/>
      <c r="AE52" s="11"/>
      <c r="AF52" s="11"/>
      <c r="AG52" s="11"/>
      <c r="AH52" s="11"/>
      <c r="AI52" s="11"/>
      <c r="AJ52" s="24"/>
      <c r="AK52" s="11"/>
      <c r="AL52" s="11"/>
      <c r="AM52" s="11"/>
      <c r="AN52" s="11"/>
      <c r="AO52" s="11"/>
      <c r="AP52" s="11"/>
      <c r="AQ52" s="11"/>
      <c r="AR52" s="11"/>
      <c r="AS52" s="11"/>
      <c r="AT52" s="24"/>
      <c r="AU52" s="25"/>
      <c r="AV52" s="25"/>
      <c r="AW52" s="25"/>
      <c r="AX52" s="25">
        <v>79</v>
      </c>
      <c r="AY52" s="39">
        <f>SUM(Y52:AX52)</f>
        <v>149</v>
      </c>
      <c r="AZ52" s="28">
        <f>X52</f>
        <v>35</v>
      </c>
      <c r="BA52" s="28">
        <f>W52+V52+U52+T52+S52+R52</f>
        <v>24</v>
      </c>
      <c r="BB52" s="28">
        <f>W52+V52+U52</f>
        <v>12</v>
      </c>
      <c r="BC52" s="28">
        <f>W52</f>
        <v>4</v>
      </c>
      <c r="BD52" s="5">
        <f>V52</f>
        <v>5</v>
      </c>
      <c r="BE52" s="5">
        <f>U52</f>
        <v>3</v>
      </c>
      <c r="BF52" s="5">
        <f>T52</f>
        <v>4</v>
      </c>
      <c r="BG52" s="5">
        <f>S52</f>
        <v>4</v>
      </c>
      <c r="BH52" s="5">
        <f>R52</f>
        <v>4</v>
      </c>
      <c r="BI52" s="5">
        <f>Q52</f>
        <v>4</v>
      </c>
      <c r="BJ52" s="5">
        <f>P52</f>
        <v>4</v>
      </c>
      <c r="BK52" s="5">
        <f>O52</f>
        <v>3</v>
      </c>
    </row>
    <row r="53" spans="1:63" s="5" customFormat="1" ht="18.75" customHeight="1">
      <c r="A53" s="38">
        <v>6</v>
      </c>
      <c r="B53" s="30" t="s">
        <v>96</v>
      </c>
      <c r="C53" s="30" t="s">
        <v>97</v>
      </c>
      <c r="D53" s="23">
        <f>(Y53+AX53)-144</f>
        <v>8</v>
      </c>
      <c r="E53" s="11">
        <v>4</v>
      </c>
      <c r="F53" s="11">
        <v>5</v>
      </c>
      <c r="G53" s="11">
        <v>3</v>
      </c>
      <c r="H53" s="11">
        <v>4</v>
      </c>
      <c r="I53" s="11">
        <v>3</v>
      </c>
      <c r="J53" s="11">
        <v>5</v>
      </c>
      <c r="K53" s="11">
        <v>4</v>
      </c>
      <c r="L53" s="11">
        <v>3</v>
      </c>
      <c r="M53" s="11">
        <v>6</v>
      </c>
      <c r="N53" s="24">
        <f>SUM(E53:M53)</f>
        <v>37</v>
      </c>
      <c r="O53" s="11">
        <v>4</v>
      </c>
      <c r="P53" s="11">
        <v>4</v>
      </c>
      <c r="Q53" s="11">
        <v>5</v>
      </c>
      <c r="R53" s="11">
        <v>2</v>
      </c>
      <c r="S53" s="11">
        <v>4</v>
      </c>
      <c r="T53" s="11">
        <v>3</v>
      </c>
      <c r="U53" s="11">
        <v>3</v>
      </c>
      <c r="V53" s="11">
        <v>5</v>
      </c>
      <c r="W53" s="11">
        <v>4</v>
      </c>
      <c r="X53" s="24">
        <f>SUM(O53:W53)</f>
        <v>34</v>
      </c>
      <c r="Y53" s="25">
        <f>N53+X53</f>
        <v>71</v>
      </c>
      <c r="Z53" s="23"/>
      <c r="AA53" s="11"/>
      <c r="AB53" s="11"/>
      <c r="AC53" s="11"/>
      <c r="AD53" s="11"/>
      <c r="AE53" s="11"/>
      <c r="AF53" s="11"/>
      <c r="AG53" s="11"/>
      <c r="AH53" s="11"/>
      <c r="AI53" s="11"/>
      <c r="AJ53" s="24"/>
      <c r="AK53" s="11"/>
      <c r="AL53" s="11"/>
      <c r="AM53" s="11"/>
      <c r="AN53" s="11"/>
      <c r="AO53" s="11"/>
      <c r="AP53" s="11"/>
      <c r="AQ53" s="11"/>
      <c r="AR53" s="11"/>
      <c r="AS53" s="11"/>
      <c r="AT53" s="24"/>
      <c r="AU53" s="25"/>
      <c r="AV53" s="25"/>
      <c r="AW53" s="25"/>
      <c r="AX53" s="25">
        <v>81</v>
      </c>
      <c r="AY53" s="39">
        <f>SUM(Y53:AX53)</f>
        <v>152</v>
      </c>
      <c r="AZ53" s="28">
        <f>X53</f>
        <v>34</v>
      </c>
      <c r="BA53" s="28">
        <f>W53+V53+U53+T53+S53+R53</f>
        <v>21</v>
      </c>
      <c r="BB53" s="28">
        <f>W53+V53+U53</f>
        <v>12</v>
      </c>
      <c r="BC53" s="28">
        <f>W53</f>
        <v>4</v>
      </c>
      <c r="BD53" s="5">
        <f>V53</f>
        <v>5</v>
      </c>
      <c r="BE53" s="5">
        <f>U53</f>
        <v>3</v>
      </c>
      <c r="BF53" s="5">
        <f>T53</f>
        <v>3</v>
      </c>
      <c r="BG53" s="5">
        <f>S53</f>
        <v>4</v>
      </c>
      <c r="BH53" s="5">
        <f>R53</f>
        <v>2</v>
      </c>
      <c r="BI53" s="5">
        <f>Q53</f>
        <v>5</v>
      </c>
      <c r="BJ53" s="5">
        <f>P53</f>
        <v>4</v>
      </c>
      <c r="BK53" s="5">
        <f>O53</f>
        <v>4</v>
      </c>
    </row>
    <row r="54" spans="1:63" s="5" customFormat="1" ht="18.75" customHeight="1">
      <c r="A54" s="38">
        <v>7</v>
      </c>
      <c r="B54" s="30" t="s">
        <v>90</v>
      </c>
      <c r="C54" s="30" t="s">
        <v>91</v>
      </c>
      <c r="D54" s="23">
        <f>(Y54+AX54)-144</f>
        <v>8</v>
      </c>
      <c r="E54" s="11">
        <v>4</v>
      </c>
      <c r="F54" s="11">
        <v>5</v>
      </c>
      <c r="G54" s="11">
        <v>3</v>
      </c>
      <c r="H54" s="11">
        <v>4</v>
      </c>
      <c r="I54" s="11">
        <v>3</v>
      </c>
      <c r="J54" s="11">
        <v>4</v>
      </c>
      <c r="K54" s="11">
        <v>5</v>
      </c>
      <c r="L54" s="11">
        <v>5</v>
      </c>
      <c r="M54" s="11">
        <v>5</v>
      </c>
      <c r="N54" s="24">
        <f>SUM(E54:M54)</f>
        <v>38</v>
      </c>
      <c r="O54" s="11">
        <v>4</v>
      </c>
      <c r="P54" s="11">
        <v>5</v>
      </c>
      <c r="Q54" s="11">
        <v>4</v>
      </c>
      <c r="R54" s="11">
        <v>3</v>
      </c>
      <c r="S54" s="11">
        <v>4</v>
      </c>
      <c r="T54" s="11">
        <v>4</v>
      </c>
      <c r="U54" s="11">
        <v>3</v>
      </c>
      <c r="V54" s="11">
        <v>5</v>
      </c>
      <c r="W54" s="11">
        <v>4</v>
      </c>
      <c r="X54" s="24">
        <f>SUM(O54:W54)</f>
        <v>36</v>
      </c>
      <c r="Y54" s="25">
        <f>N54+X54</f>
        <v>74</v>
      </c>
      <c r="Z54" s="23"/>
      <c r="AA54" s="11"/>
      <c r="AB54" s="11"/>
      <c r="AC54" s="11"/>
      <c r="AD54" s="11"/>
      <c r="AE54" s="11"/>
      <c r="AF54" s="11"/>
      <c r="AG54" s="11"/>
      <c r="AH54" s="11"/>
      <c r="AI54" s="11"/>
      <c r="AJ54" s="24"/>
      <c r="AK54" s="11"/>
      <c r="AL54" s="11"/>
      <c r="AM54" s="11"/>
      <c r="AN54" s="11"/>
      <c r="AO54" s="11"/>
      <c r="AP54" s="11"/>
      <c r="AQ54" s="11"/>
      <c r="AR54" s="11"/>
      <c r="AS54" s="11"/>
      <c r="AT54" s="24"/>
      <c r="AU54" s="25"/>
      <c r="AV54" s="25"/>
      <c r="AW54" s="25"/>
      <c r="AX54" s="25">
        <v>78</v>
      </c>
      <c r="AY54" s="39">
        <f>SUM(Y54:AX54)</f>
        <v>152</v>
      </c>
      <c r="AZ54" s="28">
        <f>X54</f>
        <v>36</v>
      </c>
      <c r="BA54" s="28">
        <f>W54+V54+U54+T54+S54+R54</f>
        <v>23</v>
      </c>
      <c r="BB54" s="28">
        <f>W54+V54+U54</f>
        <v>12</v>
      </c>
      <c r="BC54" s="28">
        <f>W54</f>
        <v>4</v>
      </c>
      <c r="BD54" s="5">
        <f>V54</f>
        <v>5</v>
      </c>
      <c r="BE54" s="5">
        <f>U54</f>
        <v>3</v>
      </c>
      <c r="BF54" s="5">
        <f>T54</f>
        <v>4</v>
      </c>
      <c r="BG54" s="5">
        <f>S54</f>
        <v>4</v>
      </c>
      <c r="BH54" s="5">
        <f>R54</f>
        <v>3</v>
      </c>
      <c r="BI54" s="5">
        <f>Q54</f>
        <v>4</v>
      </c>
      <c r="BJ54" s="5">
        <f>P54</f>
        <v>5</v>
      </c>
      <c r="BK54" s="5">
        <f>O54</f>
        <v>4</v>
      </c>
    </row>
    <row r="55" spans="1:63" s="5" customFormat="1" ht="18.75" customHeight="1">
      <c r="A55" s="38">
        <v>8</v>
      </c>
      <c r="B55" s="30" t="s">
        <v>87</v>
      </c>
      <c r="C55" s="30" t="s">
        <v>53</v>
      </c>
      <c r="D55" s="23">
        <f>(Y55+AX55)-144</f>
        <v>8</v>
      </c>
      <c r="E55" s="11">
        <v>5</v>
      </c>
      <c r="F55" s="11">
        <v>5</v>
      </c>
      <c r="G55" s="11">
        <v>4</v>
      </c>
      <c r="H55" s="11">
        <v>4</v>
      </c>
      <c r="I55" s="11">
        <v>3</v>
      </c>
      <c r="J55" s="11">
        <v>4</v>
      </c>
      <c r="K55" s="11">
        <v>4</v>
      </c>
      <c r="L55" s="11">
        <v>5</v>
      </c>
      <c r="M55" s="11">
        <v>5</v>
      </c>
      <c r="N55" s="24">
        <f>SUM(E55:M55)</f>
        <v>39</v>
      </c>
      <c r="O55" s="11">
        <v>4</v>
      </c>
      <c r="P55" s="11">
        <v>4</v>
      </c>
      <c r="Q55" s="11">
        <v>4</v>
      </c>
      <c r="R55" s="11">
        <v>4</v>
      </c>
      <c r="S55" s="11">
        <v>5</v>
      </c>
      <c r="T55" s="11">
        <v>4</v>
      </c>
      <c r="U55" s="11">
        <v>2</v>
      </c>
      <c r="V55" s="11">
        <v>5</v>
      </c>
      <c r="W55" s="11">
        <v>5</v>
      </c>
      <c r="X55" s="24">
        <f>SUM(O55:W55)</f>
        <v>37</v>
      </c>
      <c r="Y55" s="25">
        <f>N55+X55</f>
        <v>76</v>
      </c>
      <c r="Z55" s="23"/>
      <c r="AA55" s="11"/>
      <c r="AB55" s="11"/>
      <c r="AC55" s="11"/>
      <c r="AD55" s="11"/>
      <c r="AE55" s="11"/>
      <c r="AF55" s="11"/>
      <c r="AG55" s="11"/>
      <c r="AH55" s="11"/>
      <c r="AI55" s="11"/>
      <c r="AJ55" s="24"/>
      <c r="AK55" s="11"/>
      <c r="AL55" s="11"/>
      <c r="AM55" s="11"/>
      <c r="AN55" s="11"/>
      <c r="AO55" s="11"/>
      <c r="AP55" s="11"/>
      <c r="AQ55" s="11"/>
      <c r="AR55" s="11"/>
      <c r="AS55" s="11"/>
      <c r="AT55" s="24"/>
      <c r="AU55" s="25"/>
      <c r="AV55" s="25"/>
      <c r="AW55" s="25"/>
      <c r="AX55" s="25">
        <v>76</v>
      </c>
      <c r="AY55" s="39">
        <f>SUM(Y55:AX55)</f>
        <v>152</v>
      </c>
      <c r="AZ55" s="28">
        <f>X55</f>
        <v>37</v>
      </c>
      <c r="BA55" s="28">
        <f>W55+V55+U55+T55+S55+R55</f>
        <v>25</v>
      </c>
      <c r="BB55" s="28">
        <f>W55+V55+U55</f>
        <v>12</v>
      </c>
      <c r="BC55" s="28">
        <f>W55</f>
        <v>5</v>
      </c>
      <c r="BD55" s="5">
        <f>V55</f>
        <v>5</v>
      </c>
      <c r="BE55" s="5">
        <f>U55</f>
        <v>2</v>
      </c>
      <c r="BF55" s="5">
        <f>T55</f>
        <v>4</v>
      </c>
      <c r="BG55" s="5">
        <f>S55</f>
        <v>5</v>
      </c>
      <c r="BH55" s="5">
        <f>R55</f>
        <v>4</v>
      </c>
      <c r="BI55" s="5">
        <f>Q55</f>
        <v>4</v>
      </c>
      <c r="BJ55" s="5">
        <f>P55</f>
        <v>4</v>
      </c>
      <c r="BK55" s="5">
        <f>O55</f>
        <v>4</v>
      </c>
    </row>
    <row r="56" spans="1:63" s="5" customFormat="1" ht="18.75" customHeight="1">
      <c r="A56" s="38">
        <v>9</v>
      </c>
      <c r="B56" s="30" t="s">
        <v>88</v>
      </c>
      <c r="C56" s="30" t="s">
        <v>89</v>
      </c>
      <c r="D56" s="23">
        <f>(Y56+AX56)-144</f>
        <v>13</v>
      </c>
      <c r="E56" s="11">
        <v>5</v>
      </c>
      <c r="F56" s="11">
        <v>5</v>
      </c>
      <c r="G56" s="11">
        <v>4</v>
      </c>
      <c r="H56" s="11">
        <v>4</v>
      </c>
      <c r="I56" s="11">
        <v>3</v>
      </c>
      <c r="J56" s="11">
        <v>5</v>
      </c>
      <c r="K56" s="11">
        <v>4</v>
      </c>
      <c r="L56" s="11">
        <v>6</v>
      </c>
      <c r="M56" s="11">
        <v>6</v>
      </c>
      <c r="N56" s="24">
        <f>SUM(E56:M56)</f>
        <v>42</v>
      </c>
      <c r="O56" s="11">
        <v>4</v>
      </c>
      <c r="P56" s="11">
        <v>4</v>
      </c>
      <c r="Q56" s="11">
        <v>3</v>
      </c>
      <c r="R56" s="11">
        <v>3</v>
      </c>
      <c r="S56" s="11">
        <v>6</v>
      </c>
      <c r="T56" s="11">
        <v>5</v>
      </c>
      <c r="U56" s="11">
        <v>2</v>
      </c>
      <c r="V56" s="11">
        <v>5</v>
      </c>
      <c r="W56" s="11">
        <v>6</v>
      </c>
      <c r="X56" s="24">
        <f>SUM(O56:W56)</f>
        <v>38</v>
      </c>
      <c r="Y56" s="25">
        <f>N56+X56</f>
        <v>80</v>
      </c>
      <c r="Z56" s="23"/>
      <c r="AA56" s="11"/>
      <c r="AB56" s="11"/>
      <c r="AC56" s="11"/>
      <c r="AD56" s="11"/>
      <c r="AE56" s="11"/>
      <c r="AF56" s="11"/>
      <c r="AG56" s="11"/>
      <c r="AH56" s="11"/>
      <c r="AI56" s="11"/>
      <c r="AJ56" s="24"/>
      <c r="AK56" s="11"/>
      <c r="AL56" s="11"/>
      <c r="AM56" s="11"/>
      <c r="AN56" s="11"/>
      <c r="AO56" s="11"/>
      <c r="AP56" s="11"/>
      <c r="AQ56" s="11"/>
      <c r="AR56" s="11"/>
      <c r="AS56" s="11"/>
      <c r="AT56" s="24"/>
      <c r="AU56" s="25"/>
      <c r="AV56" s="25"/>
      <c r="AW56" s="25"/>
      <c r="AX56" s="25">
        <v>77</v>
      </c>
      <c r="AY56" s="39">
        <f>SUM(Y56:AX56)</f>
        <v>157</v>
      </c>
      <c r="AZ56" s="28">
        <f>X56</f>
        <v>38</v>
      </c>
      <c r="BA56" s="28">
        <f>W56+V56+U56+T56+S56+R56</f>
        <v>27</v>
      </c>
      <c r="BB56" s="28">
        <f>W56+V56+U56</f>
        <v>13</v>
      </c>
      <c r="BC56" s="28">
        <f>W56</f>
        <v>6</v>
      </c>
      <c r="BD56" s="5">
        <f>V56</f>
        <v>5</v>
      </c>
      <c r="BE56" s="5">
        <f>U56</f>
        <v>2</v>
      </c>
      <c r="BF56" s="5">
        <f>T56</f>
        <v>5</v>
      </c>
      <c r="BG56" s="5">
        <f>S56</f>
        <v>6</v>
      </c>
      <c r="BH56" s="5">
        <f>R56</f>
        <v>3</v>
      </c>
      <c r="BI56" s="5">
        <f>Q56</f>
        <v>3</v>
      </c>
      <c r="BJ56" s="5">
        <f>P56</f>
        <v>4</v>
      </c>
      <c r="BK56" s="5">
        <f>O56</f>
        <v>4</v>
      </c>
    </row>
    <row r="57" spans="1:63" s="5" customFormat="1" ht="18.75" customHeight="1">
      <c r="A57" s="38">
        <v>10</v>
      </c>
      <c r="B57" s="30" t="s">
        <v>93</v>
      </c>
      <c r="C57" s="30" t="s">
        <v>94</v>
      </c>
      <c r="D57" s="23">
        <f>(Y57+AX57)-144</f>
        <v>15</v>
      </c>
      <c r="E57" s="11">
        <v>4</v>
      </c>
      <c r="F57" s="11">
        <v>6</v>
      </c>
      <c r="G57" s="11">
        <v>4</v>
      </c>
      <c r="H57" s="11">
        <v>4</v>
      </c>
      <c r="I57" s="11">
        <v>4</v>
      </c>
      <c r="J57" s="11">
        <v>4</v>
      </c>
      <c r="K57" s="11">
        <v>5</v>
      </c>
      <c r="L57" s="11">
        <v>4</v>
      </c>
      <c r="M57" s="11">
        <v>6</v>
      </c>
      <c r="N57" s="24">
        <f>SUM(E57:M57)</f>
        <v>41</v>
      </c>
      <c r="O57" s="11">
        <v>4</v>
      </c>
      <c r="P57" s="11">
        <v>4</v>
      </c>
      <c r="Q57" s="11">
        <v>4</v>
      </c>
      <c r="R57" s="11">
        <v>4</v>
      </c>
      <c r="S57" s="11">
        <v>5</v>
      </c>
      <c r="T57" s="11">
        <v>5</v>
      </c>
      <c r="U57" s="11">
        <v>3</v>
      </c>
      <c r="V57" s="11">
        <v>5</v>
      </c>
      <c r="W57" s="11">
        <v>5</v>
      </c>
      <c r="X57" s="24">
        <f>SUM(O57:W57)</f>
        <v>39</v>
      </c>
      <c r="Y57" s="25">
        <f>N57+X57</f>
        <v>80</v>
      </c>
      <c r="Z57" s="23"/>
      <c r="AA57" s="11"/>
      <c r="AB57" s="11"/>
      <c r="AC57" s="11"/>
      <c r="AD57" s="11"/>
      <c r="AE57" s="11"/>
      <c r="AF57" s="11"/>
      <c r="AG57" s="11"/>
      <c r="AH57" s="11"/>
      <c r="AI57" s="11"/>
      <c r="AJ57" s="24"/>
      <c r="AK57" s="11"/>
      <c r="AL57" s="11"/>
      <c r="AM57" s="11"/>
      <c r="AN57" s="11"/>
      <c r="AO57" s="11"/>
      <c r="AP57" s="11"/>
      <c r="AQ57" s="11"/>
      <c r="AR57" s="11"/>
      <c r="AS57" s="11"/>
      <c r="AT57" s="24"/>
      <c r="AU57" s="25"/>
      <c r="AV57" s="25"/>
      <c r="AW57" s="25"/>
      <c r="AX57" s="25">
        <v>79</v>
      </c>
      <c r="AY57" s="39">
        <f>SUM(Y57:AX57)</f>
        <v>159</v>
      </c>
      <c r="AZ57" s="28">
        <f>X57</f>
        <v>39</v>
      </c>
      <c r="BA57" s="28">
        <f>W57+V57+U57+T57+S57+R57</f>
        <v>27</v>
      </c>
      <c r="BB57" s="28">
        <f>W57+V57+U57</f>
        <v>13</v>
      </c>
      <c r="BC57" s="28">
        <f>W57</f>
        <v>5</v>
      </c>
      <c r="BD57" s="5">
        <f>V57</f>
        <v>5</v>
      </c>
      <c r="BE57" s="5">
        <f>U57</f>
        <v>3</v>
      </c>
      <c r="BF57" s="5">
        <f>T57</f>
        <v>5</v>
      </c>
      <c r="BG57" s="5">
        <f>S57</f>
        <v>5</v>
      </c>
      <c r="BH57" s="5">
        <f>R57</f>
        <v>4</v>
      </c>
      <c r="BI57" s="5">
        <f>Q57</f>
        <v>4</v>
      </c>
      <c r="BJ57" s="5">
        <f>P57</f>
        <v>4</v>
      </c>
      <c r="BK57" s="5">
        <f>O57</f>
        <v>4</v>
      </c>
    </row>
    <row r="58" spans="1:63" s="5" customFormat="1" ht="18.75" customHeight="1">
      <c r="A58" s="38">
        <v>11</v>
      </c>
      <c r="B58" s="30" t="s">
        <v>95</v>
      </c>
      <c r="C58" s="30" t="s">
        <v>91</v>
      </c>
      <c r="D58" s="23">
        <f>(Y58+AX58)-144</f>
        <v>15</v>
      </c>
      <c r="E58" s="11">
        <v>5</v>
      </c>
      <c r="F58" s="11">
        <v>7</v>
      </c>
      <c r="G58" s="11">
        <v>3</v>
      </c>
      <c r="H58" s="11">
        <v>4</v>
      </c>
      <c r="I58" s="11">
        <v>3</v>
      </c>
      <c r="J58" s="11">
        <v>4</v>
      </c>
      <c r="K58" s="11">
        <v>5</v>
      </c>
      <c r="L58" s="11">
        <v>4</v>
      </c>
      <c r="M58" s="11">
        <v>4</v>
      </c>
      <c r="N58" s="24">
        <f>SUM(E58:M58)</f>
        <v>39</v>
      </c>
      <c r="O58" s="11">
        <v>4</v>
      </c>
      <c r="P58" s="11">
        <v>4</v>
      </c>
      <c r="Q58" s="11">
        <v>4</v>
      </c>
      <c r="R58" s="11">
        <v>4</v>
      </c>
      <c r="S58" s="11">
        <v>6</v>
      </c>
      <c r="T58" s="11">
        <v>5</v>
      </c>
      <c r="U58" s="11">
        <v>3</v>
      </c>
      <c r="V58" s="11">
        <v>6</v>
      </c>
      <c r="W58" s="11">
        <v>4</v>
      </c>
      <c r="X58" s="24">
        <f>SUM(O58:W58)</f>
        <v>40</v>
      </c>
      <c r="Y58" s="25">
        <f>N58+X58</f>
        <v>79</v>
      </c>
      <c r="Z58" s="23"/>
      <c r="AA58" s="11"/>
      <c r="AB58" s="11"/>
      <c r="AC58" s="11"/>
      <c r="AD58" s="11"/>
      <c r="AE58" s="11"/>
      <c r="AF58" s="11"/>
      <c r="AG58" s="11"/>
      <c r="AH58" s="11"/>
      <c r="AI58" s="11"/>
      <c r="AJ58" s="24"/>
      <c r="AK58" s="11"/>
      <c r="AL58" s="11"/>
      <c r="AM58" s="11"/>
      <c r="AN58" s="11"/>
      <c r="AO58" s="11"/>
      <c r="AP58" s="11"/>
      <c r="AQ58" s="11"/>
      <c r="AR58" s="11"/>
      <c r="AS58" s="11"/>
      <c r="AT58" s="24"/>
      <c r="AU58" s="25"/>
      <c r="AV58" s="25"/>
      <c r="AW58" s="25"/>
      <c r="AX58" s="25">
        <v>80</v>
      </c>
      <c r="AY58" s="39">
        <f>SUM(Y58:AX58)</f>
        <v>159</v>
      </c>
      <c r="AZ58" s="28">
        <f>X58</f>
        <v>40</v>
      </c>
      <c r="BA58" s="28">
        <f>W58+V58+U58+T58+S58+R58</f>
        <v>28</v>
      </c>
      <c r="BB58" s="28">
        <f>W58+V58+U58</f>
        <v>13</v>
      </c>
      <c r="BC58" s="28">
        <f>W58</f>
        <v>4</v>
      </c>
      <c r="BD58" s="5">
        <f>V58</f>
        <v>6</v>
      </c>
      <c r="BE58" s="5">
        <f>U58</f>
        <v>3</v>
      </c>
      <c r="BF58" s="5">
        <f>T58</f>
        <v>5</v>
      </c>
      <c r="BG58" s="5">
        <f>S58</f>
        <v>6</v>
      </c>
      <c r="BH58" s="5">
        <f>R58</f>
        <v>4</v>
      </c>
      <c r="BI58" s="5">
        <f>Q58</f>
        <v>4</v>
      </c>
      <c r="BJ58" s="5">
        <f>P58</f>
        <v>4</v>
      </c>
      <c r="BK58" s="5">
        <f>O58</f>
        <v>4</v>
      </c>
    </row>
    <row r="59" spans="1:63" s="5" customFormat="1" ht="18.75" customHeight="1">
      <c r="A59" s="38">
        <v>12</v>
      </c>
      <c r="B59" s="30" t="s">
        <v>98</v>
      </c>
      <c r="C59" s="30" t="s">
        <v>63</v>
      </c>
      <c r="D59" s="23">
        <f>(Y59+AX59)-144</f>
        <v>16</v>
      </c>
      <c r="E59" s="11">
        <v>4</v>
      </c>
      <c r="F59" s="11">
        <v>6</v>
      </c>
      <c r="G59" s="11">
        <v>4</v>
      </c>
      <c r="H59" s="11">
        <v>5</v>
      </c>
      <c r="I59" s="11">
        <v>4</v>
      </c>
      <c r="J59" s="11">
        <v>4</v>
      </c>
      <c r="K59" s="11">
        <v>5</v>
      </c>
      <c r="L59" s="11">
        <v>4</v>
      </c>
      <c r="M59" s="11">
        <v>5</v>
      </c>
      <c r="N59" s="24">
        <f>SUM(E59:M59)</f>
        <v>41</v>
      </c>
      <c r="O59" s="11">
        <v>4</v>
      </c>
      <c r="P59" s="11">
        <v>5</v>
      </c>
      <c r="Q59" s="11">
        <v>4</v>
      </c>
      <c r="R59" s="11">
        <v>3</v>
      </c>
      <c r="S59" s="11">
        <v>5</v>
      </c>
      <c r="T59" s="11">
        <v>5</v>
      </c>
      <c r="U59" s="11">
        <v>3</v>
      </c>
      <c r="V59" s="11">
        <v>5</v>
      </c>
      <c r="W59" s="11">
        <v>4</v>
      </c>
      <c r="X59" s="24">
        <f>SUM(O59:W59)</f>
        <v>38</v>
      </c>
      <c r="Y59" s="25">
        <f>N59+X59</f>
        <v>79</v>
      </c>
      <c r="Z59" s="23"/>
      <c r="AA59" s="11"/>
      <c r="AB59" s="11"/>
      <c r="AC59" s="11"/>
      <c r="AD59" s="11"/>
      <c r="AE59" s="11"/>
      <c r="AF59" s="11"/>
      <c r="AG59" s="11"/>
      <c r="AH59" s="11"/>
      <c r="AI59" s="11"/>
      <c r="AJ59" s="24"/>
      <c r="AK59" s="11"/>
      <c r="AL59" s="11"/>
      <c r="AM59" s="11"/>
      <c r="AN59" s="11"/>
      <c r="AO59" s="11"/>
      <c r="AP59" s="11"/>
      <c r="AQ59" s="11"/>
      <c r="AR59" s="11"/>
      <c r="AS59" s="11"/>
      <c r="AT59" s="24"/>
      <c r="AU59" s="25"/>
      <c r="AV59" s="25"/>
      <c r="AW59" s="25"/>
      <c r="AX59" s="25">
        <v>81</v>
      </c>
      <c r="AY59" s="39">
        <f>SUM(Y59:AX59)</f>
        <v>160</v>
      </c>
      <c r="AZ59" s="28">
        <f>X59</f>
        <v>38</v>
      </c>
      <c r="BA59" s="28">
        <f>W59+V59+U59+T59+S59+R59</f>
        <v>25</v>
      </c>
      <c r="BB59" s="28">
        <f>W59+V59+U59</f>
        <v>12</v>
      </c>
      <c r="BC59" s="28">
        <f>W59</f>
        <v>4</v>
      </c>
      <c r="BD59" s="5">
        <f>V59</f>
        <v>5</v>
      </c>
      <c r="BE59" s="5">
        <f>U59</f>
        <v>3</v>
      </c>
      <c r="BF59" s="5">
        <f>T59</f>
        <v>5</v>
      </c>
      <c r="BG59" s="5">
        <f>S59</f>
        <v>5</v>
      </c>
      <c r="BH59" s="5">
        <f>R59</f>
        <v>3</v>
      </c>
      <c r="BI59" s="5">
        <f>Q59</f>
        <v>4</v>
      </c>
      <c r="BJ59" s="5">
        <f>P59</f>
        <v>5</v>
      </c>
      <c r="BK59" s="5">
        <f>O59</f>
        <v>4</v>
      </c>
    </row>
    <row r="60" spans="1:63" s="16" customFormat="1" ht="18.75" customHeight="1">
      <c r="A60" s="38">
        <v>13</v>
      </c>
      <c r="B60" s="30" t="s">
        <v>99</v>
      </c>
      <c r="C60" s="30" t="s">
        <v>91</v>
      </c>
      <c r="D60" s="23">
        <f>(Y60+AX60)-144</f>
        <v>18</v>
      </c>
      <c r="E60" s="11">
        <v>4</v>
      </c>
      <c r="F60" s="11">
        <v>6</v>
      </c>
      <c r="G60" s="11">
        <v>4</v>
      </c>
      <c r="H60" s="11">
        <v>4</v>
      </c>
      <c r="I60" s="11">
        <v>3</v>
      </c>
      <c r="J60" s="11">
        <v>5</v>
      </c>
      <c r="K60" s="11">
        <v>4</v>
      </c>
      <c r="L60" s="11">
        <v>6</v>
      </c>
      <c r="M60" s="11">
        <v>5</v>
      </c>
      <c r="N60" s="24">
        <f>SUM(E60:M60)</f>
        <v>41</v>
      </c>
      <c r="O60" s="11">
        <v>4</v>
      </c>
      <c r="P60" s="11">
        <v>4</v>
      </c>
      <c r="Q60" s="11">
        <v>4</v>
      </c>
      <c r="R60" s="11">
        <v>3</v>
      </c>
      <c r="S60" s="11">
        <v>5</v>
      </c>
      <c r="T60" s="11">
        <v>5</v>
      </c>
      <c r="U60" s="11">
        <v>2</v>
      </c>
      <c r="V60" s="11">
        <v>5</v>
      </c>
      <c r="W60" s="11">
        <v>4</v>
      </c>
      <c r="X60" s="24">
        <f>SUM(O60:W60)</f>
        <v>36</v>
      </c>
      <c r="Y60" s="25">
        <f>N60+X60</f>
        <v>77</v>
      </c>
      <c r="Z60" s="23"/>
      <c r="AA60" s="11"/>
      <c r="AB60" s="11"/>
      <c r="AC60" s="11"/>
      <c r="AD60" s="11"/>
      <c r="AE60" s="11"/>
      <c r="AF60" s="11"/>
      <c r="AG60" s="11"/>
      <c r="AH60" s="11"/>
      <c r="AI60" s="11"/>
      <c r="AJ60" s="24"/>
      <c r="AK60" s="11"/>
      <c r="AL60" s="11"/>
      <c r="AM60" s="11"/>
      <c r="AN60" s="11"/>
      <c r="AO60" s="11"/>
      <c r="AP60" s="11"/>
      <c r="AQ60" s="11"/>
      <c r="AR60" s="11"/>
      <c r="AS60" s="11"/>
      <c r="AT60" s="24"/>
      <c r="AU60" s="25"/>
      <c r="AV60" s="25"/>
      <c r="AW60" s="25"/>
      <c r="AX60" s="25">
        <v>85</v>
      </c>
      <c r="AY60" s="39">
        <f>SUM(Y60:AX60)</f>
        <v>162</v>
      </c>
      <c r="AZ60" s="28">
        <f>X60</f>
        <v>36</v>
      </c>
      <c r="BA60" s="28">
        <f>W60+V60+U60+T60+S60+R60</f>
        <v>24</v>
      </c>
      <c r="BB60" s="28">
        <f>W60+V60+U60</f>
        <v>11</v>
      </c>
      <c r="BC60" s="28">
        <f>W60</f>
        <v>4</v>
      </c>
      <c r="BD60" s="5">
        <f>V60</f>
        <v>5</v>
      </c>
      <c r="BE60" s="5">
        <f>U60</f>
        <v>2</v>
      </c>
      <c r="BF60" s="5">
        <f>T60</f>
        <v>5</v>
      </c>
      <c r="BG60" s="5">
        <f>S60</f>
        <v>5</v>
      </c>
      <c r="BH60" s="5">
        <f>R60</f>
        <v>3</v>
      </c>
      <c r="BI60" s="5">
        <f>Q60</f>
        <v>4</v>
      </c>
      <c r="BJ60" s="5">
        <f>P60</f>
        <v>4</v>
      </c>
      <c r="BK60" s="5">
        <f>O60</f>
        <v>4</v>
      </c>
    </row>
    <row r="61" spans="1:63" s="16" customFormat="1" ht="18.75" customHeight="1">
      <c r="A61" s="38">
        <v>14</v>
      </c>
      <c r="B61" s="30" t="s">
        <v>100</v>
      </c>
      <c r="C61" s="30" t="s">
        <v>101</v>
      </c>
      <c r="D61" s="23">
        <f>(Y61+AX61)-144</f>
        <v>30</v>
      </c>
      <c r="E61" s="11">
        <v>5</v>
      </c>
      <c r="F61" s="11">
        <v>6</v>
      </c>
      <c r="G61" s="11">
        <v>3</v>
      </c>
      <c r="H61" s="11">
        <v>7</v>
      </c>
      <c r="I61" s="11">
        <v>4</v>
      </c>
      <c r="J61" s="11">
        <v>6</v>
      </c>
      <c r="K61" s="11">
        <v>4</v>
      </c>
      <c r="L61" s="11">
        <v>6</v>
      </c>
      <c r="M61" s="11">
        <v>5</v>
      </c>
      <c r="N61" s="24">
        <f>SUM(E61:M61)</f>
        <v>46</v>
      </c>
      <c r="O61" s="11">
        <v>4</v>
      </c>
      <c r="P61" s="11">
        <v>5</v>
      </c>
      <c r="Q61" s="11">
        <v>7</v>
      </c>
      <c r="R61" s="11">
        <v>3</v>
      </c>
      <c r="S61" s="11">
        <v>5</v>
      </c>
      <c r="T61" s="11">
        <v>5</v>
      </c>
      <c r="U61" s="11">
        <v>3</v>
      </c>
      <c r="V61" s="11">
        <v>6</v>
      </c>
      <c r="W61" s="11">
        <v>5</v>
      </c>
      <c r="X61" s="24">
        <f>SUM(O61:W61)</f>
        <v>43</v>
      </c>
      <c r="Y61" s="25">
        <f>N61+X61</f>
        <v>89</v>
      </c>
      <c r="Z61" s="32"/>
      <c r="AA61" s="33"/>
      <c r="AB61" s="33"/>
      <c r="AC61" s="33"/>
      <c r="AD61" s="33"/>
      <c r="AE61" s="33"/>
      <c r="AF61" s="33"/>
      <c r="AG61" s="33"/>
      <c r="AH61" s="33"/>
      <c r="AI61" s="33"/>
      <c r="AJ61" s="34"/>
      <c r="AK61" s="33"/>
      <c r="AL61" s="33"/>
      <c r="AM61" s="33"/>
      <c r="AN61" s="33"/>
      <c r="AO61" s="33"/>
      <c r="AP61" s="33"/>
      <c r="AQ61" s="33"/>
      <c r="AR61" s="33"/>
      <c r="AS61" s="33"/>
      <c r="AT61" s="34"/>
      <c r="AU61" s="25"/>
      <c r="AV61" s="25"/>
      <c r="AW61" s="25"/>
      <c r="AX61" s="25">
        <v>85</v>
      </c>
      <c r="AY61" s="39">
        <f>SUM(Y61:AX61)</f>
        <v>174</v>
      </c>
      <c r="AZ61" s="28">
        <f>X61</f>
        <v>43</v>
      </c>
      <c r="BA61" s="28">
        <f>W61+V61+U61+T61+S61+R61</f>
        <v>27</v>
      </c>
      <c r="BB61" s="28">
        <f>W61+V61+U61</f>
        <v>14</v>
      </c>
      <c r="BC61" s="28">
        <f>W61</f>
        <v>5</v>
      </c>
      <c r="BD61" s="5">
        <f>V61</f>
        <v>6</v>
      </c>
      <c r="BE61" s="5">
        <f>U61</f>
        <v>3</v>
      </c>
      <c r="BF61" s="5">
        <f>T61</f>
        <v>5</v>
      </c>
      <c r="BG61" s="5">
        <f>S61</f>
        <v>5</v>
      </c>
      <c r="BH61" s="5">
        <f>R61</f>
        <v>3</v>
      </c>
      <c r="BI61" s="5">
        <f>Q61</f>
        <v>7</v>
      </c>
      <c r="BJ61" s="5">
        <f>P61</f>
        <v>5</v>
      </c>
      <c r="BK61" s="5">
        <f>O61</f>
        <v>4</v>
      </c>
    </row>
    <row r="62" spans="1:63" s="16" customFormat="1" ht="18.75" customHeight="1" thickBot="1">
      <c r="A62" s="61">
        <v>15</v>
      </c>
      <c r="B62" s="41" t="s">
        <v>102</v>
      </c>
      <c r="C62" s="41" t="s">
        <v>103</v>
      </c>
      <c r="D62" s="62">
        <f>(Y62+AX62)-144</f>
        <v>43</v>
      </c>
      <c r="E62" s="43">
        <v>5</v>
      </c>
      <c r="F62" s="43">
        <v>6</v>
      </c>
      <c r="G62" s="43">
        <v>4</v>
      </c>
      <c r="H62" s="43">
        <v>5</v>
      </c>
      <c r="I62" s="43">
        <v>4</v>
      </c>
      <c r="J62" s="43">
        <v>5</v>
      </c>
      <c r="K62" s="43">
        <v>6</v>
      </c>
      <c r="L62" s="43">
        <v>6</v>
      </c>
      <c r="M62" s="43">
        <v>6</v>
      </c>
      <c r="N62" s="44">
        <f>SUM(E62:M62)</f>
        <v>47</v>
      </c>
      <c r="O62" s="43">
        <v>5</v>
      </c>
      <c r="P62" s="43">
        <v>5</v>
      </c>
      <c r="Q62" s="43">
        <v>5</v>
      </c>
      <c r="R62" s="43">
        <v>4</v>
      </c>
      <c r="S62" s="43">
        <v>5</v>
      </c>
      <c r="T62" s="43">
        <v>4</v>
      </c>
      <c r="U62" s="43">
        <v>4</v>
      </c>
      <c r="V62" s="43">
        <v>5</v>
      </c>
      <c r="W62" s="43">
        <v>5</v>
      </c>
      <c r="X62" s="44">
        <f>SUM(O62:W62)</f>
        <v>42</v>
      </c>
      <c r="Y62" s="45">
        <f>N62+X62</f>
        <v>89</v>
      </c>
      <c r="Z62" s="62"/>
      <c r="AA62" s="43"/>
      <c r="AB62" s="43"/>
      <c r="AC62" s="43"/>
      <c r="AD62" s="43"/>
      <c r="AE62" s="43"/>
      <c r="AF62" s="43"/>
      <c r="AG62" s="43"/>
      <c r="AH62" s="43"/>
      <c r="AI62" s="43"/>
      <c r="AJ62" s="44"/>
      <c r="AK62" s="43"/>
      <c r="AL62" s="43"/>
      <c r="AM62" s="43"/>
      <c r="AN62" s="43"/>
      <c r="AO62" s="43"/>
      <c r="AP62" s="43"/>
      <c r="AQ62" s="43"/>
      <c r="AR62" s="43"/>
      <c r="AS62" s="43"/>
      <c r="AT62" s="44"/>
      <c r="AU62" s="45"/>
      <c r="AV62" s="45"/>
      <c r="AW62" s="45"/>
      <c r="AX62" s="45">
        <v>98</v>
      </c>
      <c r="AY62" s="46">
        <f>SUM(Y62:AX62)</f>
        <v>187</v>
      </c>
      <c r="AZ62" s="28">
        <f>X62</f>
        <v>42</v>
      </c>
      <c r="BA62" s="28">
        <f>W62+V62+U62+T62+S62+R62</f>
        <v>27</v>
      </c>
      <c r="BB62" s="28">
        <f>W62+V62+U62</f>
        <v>14</v>
      </c>
      <c r="BC62" s="28">
        <f>W62</f>
        <v>5</v>
      </c>
      <c r="BD62" s="5">
        <f>V62</f>
        <v>5</v>
      </c>
      <c r="BE62" s="5">
        <f>U62</f>
        <v>4</v>
      </c>
      <c r="BF62" s="5">
        <f>T62</f>
        <v>4</v>
      </c>
      <c r="BG62" s="5">
        <f>S62</f>
        <v>5</v>
      </c>
      <c r="BH62" s="5">
        <f>R62</f>
        <v>4</v>
      </c>
      <c r="BI62" s="5">
        <f>Q62</f>
        <v>5</v>
      </c>
      <c r="BJ62" s="5">
        <f>P62</f>
        <v>5</v>
      </c>
      <c r="BK62" s="5">
        <f>O62</f>
        <v>5</v>
      </c>
    </row>
    <row r="63" spans="1:63" s="16" customFormat="1" ht="18.75" hidden="1" customHeight="1">
      <c r="A63" s="8"/>
      <c r="B63" s="57"/>
      <c r="C63" s="57"/>
      <c r="D63" s="23"/>
      <c r="E63" s="47"/>
      <c r="F63" s="47"/>
      <c r="G63" s="47"/>
      <c r="H63" s="47"/>
      <c r="I63" s="47"/>
      <c r="J63" s="47"/>
      <c r="K63" s="47"/>
      <c r="L63" s="47"/>
      <c r="M63" s="47"/>
      <c r="N63" s="48"/>
      <c r="O63" s="47"/>
      <c r="P63" s="47"/>
      <c r="Q63" s="47"/>
      <c r="R63" s="47"/>
      <c r="S63" s="47"/>
      <c r="T63" s="47"/>
      <c r="U63" s="47"/>
      <c r="V63" s="47"/>
      <c r="W63" s="47"/>
      <c r="X63" s="48"/>
      <c r="Y63" s="49"/>
      <c r="Z63" s="23"/>
      <c r="AA63" s="47"/>
      <c r="AB63" s="47"/>
      <c r="AC63" s="47"/>
      <c r="AD63" s="47"/>
      <c r="AE63" s="47"/>
      <c r="AF63" s="47"/>
      <c r="AG63" s="47"/>
      <c r="AH63" s="47"/>
      <c r="AI63" s="47"/>
      <c r="AJ63" s="48"/>
      <c r="AK63" s="47"/>
      <c r="AL63" s="47"/>
      <c r="AM63" s="47"/>
      <c r="AN63" s="47"/>
      <c r="AO63" s="47"/>
      <c r="AP63" s="47"/>
      <c r="AQ63" s="47"/>
      <c r="AR63" s="47"/>
      <c r="AS63" s="47"/>
      <c r="AT63" s="48"/>
      <c r="AU63" s="49"/>
      <c r="AV63" s="49"/>
      <c r="AW63" s="49"/>
      <c r="AX63" s="49"/>
      <c r="AY63" s="49"/>
      <c r="AZ63" s="28"/>
      <c r="BA63" s="28"/>
      <c r="BB63" s="28"/>
      <c r="BC63" s="28"/>
    </row>
    <row r="64" spans="1:63" s="16" customFormat="1" ht="18.75" hidden="1" customHeight="1">
      <c r="A64" s="8"/>
      <c r="B64" s="9"/>
      <c r="C64" s="10"/>
      <c r="D64" s="23"/>
      <c r="E64" s="11"/>
      <c r="F64" s="11"/>
      <c r="G64" s="11"/>
      <c r="H64" s="11"/>
      <c r="I64" s="11"/>
      <c r="J64" s="11"/>
      <c r="K64" s="11"/>
      <c r="L64" s="11"/>
      <c r="M64" s="11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24"/>
      <c r="Y64" s="25"/>
      <c r="Z64" s="23"/>
      <c r="AA64" s="11"/>
      <c r="AB64" s="11"/>
      <c r="AC64" s="11"/>
      <c r="AD64" s="11"/>
      <c r="AE64" s="11"/>
      <c r="AF64" s="11"/>
      <c r="AG64" s="11"/>
      <c r="AH64" s="11"/>
      <c r="AI64" s="11"/>
      <c r="AJ64" s="24"/>
      <c r="AK64" s="11"/>
      <c r="AL64" s="11"/>
      <c r="AM64" s="11"/>
      <c r="AN64" s="11"/>
      <c r="AO64" s="11"/>
      <c r="AP64" s="11"/>
      <c r="AQ64" s="11"/>
      <c r="AR64" s="11"/>
      <c r="AS64" s="11"/>
      <c r="AT64" s="24"/>
      <c r="AU64" s="25"/>
      <c r="AV64" s="25"/>
      <c r="AW64" s="25"/>
      <c r="AX64" s="25"/>
      <c r="AY64" s="25"/>
      <c r="AZ64" s="28"/>
      <c r="BA64" s="28"/>
      <c r="BB64" s="28"/>
      <c r="BC64" s="28"/>
    </row>
    <row r="65" spans="1:55" s="16" customFormat="1" ht="18.75" hidden="1" customHeight="1">
      <c r="A65" s="75" t="s">
        <v>16</v>
      </c>
      <c r="B65" s="75"/>
      <c r="C65" s="75"/>
      <c r="D65" s="2"/>
      <c r="E65" s="76" t="s">
        <v>17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27"/>
      <c r="BA65" s="27"/>
      <c r="BB65" s="27"/>
      <c r="BC65" s="27"/>
    </row>
    <row r="66" spans="1:55" s="16" customFormat="1" ht="18.75" hidden="1" customHeight="1">
      <c r="A66" s="77" t="s">
        <v>0</v>
      </c>
      <c r="B66" s="79" t="s">
        <v>1</v>
      </c>
      <c r="C66" s="80"/>
      <c r="D66" s="83" t="s">
        <v>2</v>
      </c>
      <c r="E66" s="4">
        <v>1</v>
      </c>
      <c r="F66" s="4">
        <v>2</v>
      </c>
      <c r="G66" s="4">
        <v>3</v>
      </c>
      <c r="H66" s="4">
        <v>4</v>
      </c>
      <c r="I66" s="4">
        <v>5</v>
      </c>
      <c r="J66" s="4">
        <v>6</v>
      </c>
      <c r="K66" s="4">
        <v>7</v>
      </c>
      <c r="L66" s="4">
        <v>8</v>
      </c>
      <c r="M66" s="4">
        <v>9</v>
      </c>
      <c r="N66" s="4" t="s">
        <v>3</v>
      </c>
      <c r="O66" s="4">
        <v>10</v>
      </c>
      <c r="P66" s="4">
        <v>11</v>
      </c>
      <c r="Q66" s="4">
        <v>12</v>
      </c>
      <c r="R66" s="4">
        <v>13</v>
      </c>
      <c r="S66" s="4">
        <v>14</v>
      </c>
      <c r="T66" s="4">
        <v>15</v>
      </c>
      <c r="U66" s="4">
        <v>16</v>
      </c>
      <c r="V66" s="4">
        <v>17</v>
      </c>
      <c r="W66" s="4">
        <v>18</v>
      </c>
      <c r="X66" s="4" t="s">
        <v>4</v>
      </c>
      <c r="Y66" s="4" t="s">
        <v>15</v>
      </c>
      <c r="Z66" s="83" t="s">
        <v>2</v>
      </c>
      <c r="AA66" s="4">
        <v>1</v>
      </c>
      <c r="AB66" s="4">
        <v>2</v>
      </c>
      <c r="AC66" s="4">
        <v>3</v>
      </c>
      <c r="AD66" s="4">
        <v>4</v>
      </c>
      <c r="AE66" s="4">
        <v>5</v>
      </c>
      <c r="AF66" s="4">
        <v>6</v>
      </c>
      <c r="AG66" s="4">
        <v>7</v>
      </c>
      <c r="AH66" s="4">
        <v>8</v>
      </c>
      <c r="AI66" s="4">
        <v>9</v>
      </c>
      <c r="AJ66" s="4" t="s">
        <v>3</v>
      </c>
      <c r="AK66" s="4">
        <v>10</v>
      </c>
      <c r="AL66" s="4">
        <v>11</v>
      </c>
      <c r="AM66" s="4">
        <v>12</v>
      </c>
      <c r="AN66" s="4">
        <v>13</v>
      </c>
      <c r="AO66" s="4">
        <v>14</v>
      </c>
      <c r="AP66" s="4">
        <v>15</v>
      </c>
      <c r="AQ66" s="4">
        <v>16</v>
      </c>
      <c r="AR66" s="4">
        <v>17</v>
      </c>
      <c r="AS66" s="4">
        <v>18</v>
      </c>
      <c r="AT66" s="4" t="s">
        <v>4</v>
      </c>
      <c r="AU66" s="4" t="s">
        <v>5</v>
      </c>
      <c r="AV66" s="4" t="s">
        <v>9</v>
      </c>
      <c r="AW66" s="4" t="s">
        <v>5</v>
      </c>
      <c r="AX66" s="4" t="s">
        <v>10</v>
      </c>
      <c r="AY66" s="4" t="s">
        <v>11</v>
      </c>
      <c r="AZ66" s="28"/>
      <c r="BA66" s="28"/>
      <c r="BB66" s="28"/>
      <c r="BC66" s="28"/>
    </row>
    <row r="67" spans="1:55" s="16" customFormat="1" ht="18.75" hidden="1" customHeight="1">
      <c r="A67" s="78"/>
      <c r="B67" s="81"/>
      <c r="C67" s="82"/>
      <c r="D67" s="84"/>
      <c r="E67" s="6">
        <v>4</v>
      </c>
      <c r="F67" s="6">
        <v>4</v>
      </c>
      <c r="G67" s="6">
        <v>3</v>
      </c>
      <c r="H67" s="6">
        <v>4</v>
      </c>
      <c r="I67" s="6">
        <v>4</v>
      </c>
      <c r="J67" s="6">
        <v>5</v>
      </c>
      <c r="K67" s="6">
        <v>3</v>
      </c>
      <c r="L67" s="6">
        <v>4</v>
      </c>
      <c r="M67" s="6">
        <v>5</v>
      </c>
      <c r="N67" s="6">
        <v>36</v>
      </c>
      <c r="O67" s="6">
        <v>5</v>
      </c>
      <c r="P67" s="6">
        <v>4</v>
      </c>
      <c r="Q67" s="6">
        <v>4</v>
      </c>
      <c r="R67" s="6">
        <v>3</v>
      </c>
      <c r="S67" s="6">
        <v>4</v>
      </c>
      <c r="T67" s="6">
        <v>5</v>
      </c>
      <c r="U67" s="6">
        <v>3</v>
      </c>
      <c r="V67" s="6">
        <v>4</v>
      </c>
      <c r="W67" s="6">
        <v>4</v>
      </c>
      <c r="X67" s="6">
        <v>36</v>
      </c>
      <c r="Y67" s="7">
        <v>72</v>
      </c>
      <c r="Z67" s="84"/>
      <c r="AA67" s="6">
        <v>5</v>
      </c>
      <c r="AB67" s="6">
        <v>4</v>
      </c>
      <c r="AC67" s="6">
        <v>4</v>
      </c>
      <c r="AD67" s="6">
        <v>4</v>
      </c>
      <c r="AE67" s="6">
        <v>3</v>
      </c>
      <c r="AF67" s="6">
        <v>4</v>
      </c>
      <c r="AG67" s="6">
        <v>5</v>
      </c>
      <c r="AH67" s="6">
        <v>3</v>
      </c>
      <c r="AI67" s="6">
        <v>4</v>
      </c>
      <c r="AJ67" s="6">
        <v>36</v>
      </c>
      <c r="AK67" s="6">
        <v>4</v>
      </c>
      <c r="AL67" s="6">
        <v>4</v>
      </c>
      <c r="AM67" s="6">
        <v>3</v>
      </c>
      <c r="AN67" s="6">
        <v>5</v>
      </c>
      <c r="AO67" s="6">
        <v>4</v>
      </c>
      <c r="AP67" s="6">
        <v>3</v>
      </c>
      <c r="AQ67" s="6">
        <v>4</v>
      </c>
      <c r="AR67" s="6">
        <v>5</v>
      </c>
      <c r="AS67" s="6">
        <v>4</v>
      </c>
      <c r="AT67" s="6">
        <v>36</v>
      </c>
      <c r="AU67" s="7">
        <v>72</v>
      </c>
      <c r="AV67" s="7">
        <v>72</v>
      </c>
      <c r="AW67" s="7">
        <v>144</v>
      </c>
      <c r="AX67" s="7">
        <v>72</v>
      </c>
      <c r="AY67" s="7">
        <f>Y67+AX67</f>
        <v>144</v>
      </c>
      <c r="AZ67" s="28" t="s">
        <v>6</v>
      </c>
      <c r="BA67" s="28" t="s">
        <v>12</v>
      </c>
      <c r="BB67" s="28" t="s">
        <v>13</v>
      </c>
      <c r="BC67" s="28" t="s">
        <v>14</v>
      </c>
    </row>
    <row r="68" spans="1:55" s="16" customFormat="1" ht="18.75" hidden="1" customHeight="1">
      <c r="A68" s="8">
        <v>1</v>
      </c>
      <c r="B68" s="30"/>
      <c r="C68" s="30"/>
      <c r="D68" s="23">
        <f t="shared" ref="D68" si="33">Y68-72</f>
        <v>-72</v>
      </c>
      <c r="E68" s="11"/>
      <c r="F68" s="11"/>
      <c r="G68" s="11"/>
      <c r="H68" s="11"/>
      <c r="I68" s="11"/>
      <c r="J68" s="11"/>
      <c r="K68" s="11"/>
      <c r="L68" s="11"/>
      <c r="M68" s="11"/>
      <c r="N68" s="24">
        <f t="shared" ref="N68" si="34">SUM(E68:M68)</f>
        <v>0</v>
      </c>
      <c r="O68" s="11"/>
      <c r="P68" s="11"/>
      <c r="Q68" s="11"/>
      <c r="R68" s="11"/>
      <c r="S68" s="11"/>
      <c r="T68" s="11"/>
      <c r="U68" s="11"/>
      <c r="V68" s="11"/>
      <c r="W68" s="11"/>
      <c r="X68" s="24">
        <f t="shared" ref="X68" si="35">SUM(O68:W68)</f>
        <v>0</v>
      </c>
      <c r="Y68" s="25">
        <f t="shared" ref="Y68" si="36">N68+X68</f>
        <v>0</v>
      </c>
      <c r="Z68" s="23"/>
      <c r="AA68" s="11"/>
      <c r="AB68" s="11"/>
      <c r="AC68" s="11"/>
      <c r="AD68" s="11"/>
      <c r="AE68" s="11"/>
      <c r="AF68" s="11"/>
      <c r="AG68" s="11"/>
      <c r="AH68" s="11"/>
      <c r="AI68" s="11"/>
      <c r="AJ68" s="24"/>
      <c r="AK68" s="11"/>
      <c r="AL68" s="11"/>
      <c r="AM68" s="11"/>
      <c r="AN68" s="11"/>
      <c r="AO68" s="11"/>
      <c r="AP68" s="11"/>
      <c r="AQ68" s="11"/>
      <c r="AR68" s="11"/>
      <c r="AS68" s="11"/>
      <c r="AT68" s="24"/>
      <c r="AU68" s="25"/>
      <c r="AV68" s="25"/>
      <c r="AW68" s="25"/>
      <c r="AX68" s="25"/>
      <c r="AY68" s="25">
        <f t="shared" ref="AY68:AY69" si="37">SUM(Y68:AX68)</f>
        <v>0</v>
      </c>
      <c r="AZ68" s="28">
        <f>X68</f>
        <v>0</v>
      </c>
      <c r="BA68" s="28">
        <f>W68+V68+U68+T68+S68+R68</f>
        <v>0</v>
      </c>
      <c r="BB68" s="28">
        <f>W68+V68+U68</f>
        <v>0</v>
      </c>
      <c r="BC68" s="28">
        <f>W68</f>
        <v>0</v>
      </c>
    </row>
    <row r="69" spans="1:55" s="16" customFormat="1" ht="18.75" hidden="1" customHeight="1">
      <c r="A69" s="8"/>
      <c r="B69" s="9"/>
      <c r="C69" s="10"/>
      <c r="D69" s="23">
        <f t="shared" ref="D69" si="38">AY69-144</f>
        <v>-144</v>
      </c>
      <c r="E69" s="11"/>
      <c r="F69" s="11"/>
      <c r="G69" s="11"/>
      <c r="H69" s="11"/>
      <c r="I69" s="11"/>
      <c r="J69" s="11"/>
      <c r="K69" s="11"/>
      <c r="L69" s="11"/>
      <c r="M69" s="11"/>
      <c r="N69" s="24">
        <f>SUM(E69:M69)</f>
        <v>0</v>
      </c>
      <c r="O69" s="11"/>
      <c r="P69" s="11"/>
      <c r="Q69" s="11"/>
      <c r="R69" s="11"/>
      <c r="S69" s="11"/>
      <c r="T69" s="11"/>
      <c r="U69" s="11"/>
      <c r="V69" s="11"/>
      <c r="W69" s="11"/>
      <c r="X69" s="24">
        <f>SUM(O69:W69)</f>
        <v>0</v>
      </c>
      <c r="Y69" s="25">
        <f>N69+X69</f>
        <v>0</v>
      </c>
      <c r="Z69" s="23"/>
      <c r="AA69" s="11"/>
      <c r="AB69" s="11"/>
      <c r="AC69" s="11"/>
      <c r="AD69" s="11"/>
      <c r="AE69" s="11"/>
      <c r="AF69" s="11"/>
      <c r="AG69" s="11"/>
      <c r="AH69" s="11"/>
      <c r="AI69" s="11"/>
      <c r="AJ69" s="24"/>
      <c r="AK69" s="11"/>
      <c r="AL69" s="11"/>
      <c r="AM69" s="11"/>
      <c r="AN69" s="11"/>
      <c r="AO69" s="11"/>
      <c r="AP69" s="11"/>
      <c r="AQ69" s="11"/>
      <c r="AR69" s="11"/>
      <c r="AS69" s="11"/>
      <c r="AT69" s="24"/>
      <c r="AU69" s="25"/>
      <c r="AV69" s="25"/>
      <c r="AW69" s="25"/>
      <c r="AX69" s="25"/>
      <c r="AY69" s="25">
        <f t="shared" si="37"/>
        <v>0</v>
      </c>
      <c r="AZ69" s="28">
        <f t="shared" ref="AZ69" si="39">X69</f>
        <v>0</v>
      </c>
      <c r="BA69" s="28">
        <f t="shared" ref="BA69" si="40">W69+V69+U69+T69+S69+R69</f>
        <v>0</v>
      </c>
      <c r="BB69" s="28">
        <f t="shared" ref="BB69" si="41">W69+V69+U69</f>
        <v>0</v>
      </c>
      <c r="BC69" s="28">
        <f t="shared" ref="BC69" si="42">W69</f>
        <v>0</v>
      </c>
    </row>
    <row r="70" spans="1:55" ht="18" customHeight="1"/>
  </sheetData>
  <sortState ref="B28:BK43">
    <sortCondition ref="AY28:AY43"/>
    <sortCondition ref="AZ28:AZ43"/>
    <sortCondition ref="BA28:BA43"/>
    <sortCondition ref="BB28:BB43"/>
    <sortCondition ref="BC28:BC43"/>
    <sortCondition ref="BD28:BD43"/>
  </sortState>
  <mergeCells count="34">
    <mergeCell ref="A65:C65"/>
    <mergeCell ref="E65:AY65"/>
    <mergeCell ref="A66:A67"/>
    <mergeCell ref="B66:C67"/>
    <mergeCell ref="D66:D67"/>
    <mergeCell ref="Z66:Z67"/>
    <mergeCell ref="A45:C45"/>
    <mergeCell ref="E45:AY45"/>
    <mergeCell ref="A46:A47"/>
    <mergeCell ref="B46:C47"/>
    <mergeCell ref="D46:D47"/>
    <mergeCell ref="Z46:Z47"/>
    <mergeCell ref="A23:C23"/>
    <mergeCell ref="E23:AY23"/>
    <mergeCell ref="A24:A25"/>
    <mergeCell ref="B24:C25"/>
    <mergeCell ref="D24:D25"/>
    <mergeCell ref="Z24:Z25"/>
    <mergeCell ref="A21:AY21"/>
    <mergeCell ref="A22:Y22"/>
    <mergeCell ref="A1:AY1"/>
    <mergeCell ref="A2:Y2"/>
    <mergeCell ref="A3:C3"/>
    <mergeCell ref="E3:AY3"/>
    <mergeCell ref="A4:A5"/>
    <mergeCell ref="B4:C5"/>
    <mergeCell ref="D4:D5"/>
    <mergeCell ref="Z4:Z5"/>
    <mergeCell ref="A9:C9"/>
    <mergeCell ref="E9:AY9"/>
    <mergeCell ref="A10:A11"/>
    <mergeCell ref="B10:C11"/>
    <mergeCell ref="D10:D11"/>
    <mergeCell ref="Z10:Z11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55" fitToHeight="2" orientation="portrait" verticalDpi="4294967293" r:id="rId1"/>
  <headerFooter alignWithMargins="0"/>
  <rowBreaks count="1" manualBreakCount="1">
    <brk id="6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8.25(FR)</vt:lpstr>
      <vt:lpstr>'8.25(FR)'!Print_Area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user</cp:lastModifiedBy>
  <cp:lastPrinted>2020-08-25T03:53:17Z</cp:lastPrinted>
  <dcterms:created xsi:type="dcterms:W3CDTF">2013-05-29T09:27:35Z</dcterms:created>
  <dcterms:modified xsi:type="dcterms:W3CDTF">2020-08-25T03:58:08Z</dcterms:modified>
</cp:coreProperties>
</file>