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9440" windowHeight="9270"/>
  </bookViews>
  <sheets>
    <sheet name="남자부" sheetId="1" r:id="rId1"/>
    <sheet name="여자부" sheetId="2" r:id="rId2"/>
    <sheet name="11.03 (2)" sheetId="3" r:id="rId3"/>
  </sheets>
  <definedNames>
    <definedName name="_xlnm.Print_Area" localSheetId="2">'11.03 (2)'!$A$1:$I$34</definedName>
    <definedName name="_xlnm.Print_Area" localSheetId="0">남자부!$A$1:$BA$38</definedName>
    <definedName name="_xlnm.Print_Area" localSheetId="1">여자부!$A$1:$BA$54</definedName>
    <definedName name="Z_49082445_4924_4D87_8CE3_8C894A721C62_.wvu.Rows" localSheetId="0" hidden="1">남자부!#REF!</definedName>
    <definedName name="Z_49082445_4924_4D87_8CE3_8C894A721C62_.wvu.Rows" localSheetId="1" hidden="1">여자부!#REF!</definedName>
  </definedNames>
  <calcPr calcId="144525"/>
</workbook>
</file>

<file path=xl/calcChain.xml><?xml version="1.0" encoding="utf-8"?>
<calcChain xmlns="http://schemas.openxmlformats.org/spreadsheetml/2006/main">
  <c r="W54" i="3"/>
  <c r="W53"/>
  <c r="W52"/>
  <c r="W51"/>
  <c r="G29" s="1"/>
  <c r="W50"/>
  <c r="W49"/>
  <c r="W48"/>
  <c r="W47"/>
  <c r="E28" s="1"/>
  <c r="W46"/>
  <c r="W45"/>
  <c r="W44"/>
  <c r="W43"/>
  <c r="I26" s="1"/>
  <c r="W42"/>
  <c r="W41"/>
  <c r="W40"/>
  <c r="W39"/>
  <c r="G25" s="1"/>
  <c r="W38"/>
  <c r="W37"/>
  <c r="W36"/>
  <c r="W35"/>
  <c r="E24" s="1"/>
  <c r="W34"/>
  <c r="Q34"/>
  <c r="W33"/>
  <c r="Q33"/>
  <c r="W32"/>
  <c r="Q32"/>
  <c r="H32"/>
  <c r="F32"/>
  <c r="D32"/>
  <c r="W31"/>
  <c r="Q31"/>
  <c r="H31"/>
  <c r="F31"/>
  <c r="D31"/>
  <c r="W30"/>
  <c r="Q30"/>
  <c r="H30"/>
  <c r="F30"/>
  <c r="D30"/>
  <c r="W29"/>
  <c r="Q29"/>
  <c r="I29"/>
  <c r="H29"/>
  <c r="F29"/>
  <c r="E29"/>
  <c r="D29"/>
  <c r="W28"/>
  <c r="Q28"/>
  <c r="I32" s="1"/>
  <c r="I28"/>
  <c r="H28"/>
  <c r="G28"/>
  <c r="F28"/>
  <c r="D28"/>
  <c r="W27"/>
  <c r="Q27"/>
  <c r="G32" s="1"/>
  <c r="I27"/>
  <c r="H27"/>
  <c r="G27"/>
  <c r="F27"/>
  <c r="E27"/>
  <c r="D27"/>
  <c r="W26"/>
  <c r="Q26"/>
  <c r="E32" s="1"/>
  <c r="H26"/>
  <c r="G26"/>
  <c r="F26"/>
  <c r="E26"/>
  <c r="D26"/>
  <c r="W25"/>
  <c r="Q25"/>
  <c r="I31" s="1"/>
  <c r="I25"/>
  <c r="H25"/>
  <c r="F25"/>
  <c r="E25"/>
  <c r="D25"/>
  <c r="W24"/>
  <c r="Q24"/>
  <c r="G31" s="1"/>
  <c r="I24"/>
  <c r="H24"/>
  <c r="G24"/>
  <c r="F24"/>
  <c r="D24"/>
  <c r="W23"/>
  <c r="Q23"/>
  <c r="E31" s="1"/>
  <c r="I23"/>
  <c r="H23"/>
  <c r="G23"/>
  <c r="F23"/>
  <c r="E23"/>
  <c r="D23"/>
  <c r="W22"/>
  <c r="Q22"/>
  <c r="I30" s="1"/>
  <c r="I22"/>
  <c r="H22"/>
  <c r="G22"/>
  <c r="F22"/>
  <c r="E22"/>
  <c r="D22"/>
  <c r="W21"/>
  <c r="Q21"/>
  <c r="G30" s="1"/>
  <c r="W20"/>
  <c r="Q20"/>
  <c r="E30" s="1"/>
  <c r="W19"/>
  <c r="Q19"/>
  <c r="I18" s="1"/>
  <c r="W18"/>
  <c r="Q18"/>
  <c r="G18" s="1"/>
  <c r="H18"/>
  <c r="F18"/>
  <c r="D18"/>
  <c r="W17"/>
  <c r="Q17"/>
  <c r="E18" s="1"/>
  <c r="H17"/>
  <c r="F17"/>
  <c r="D17"/>
  <c r="W16"/>
  <c r="Q16"/>
  <c r="I17" s="1"/>
  <c r="H16"/>
  <c r="F16"/>
  <c r="D16"/>
  <c r="W15"/>
  <c r="Q15"/>
  <c r="G17" s="1"/>
  <c r="H15"/>
  <c r="F15"/>
  <c r="D15"/>
  <c r="W14"/>
  <c r="Q14"/>
  <c r="E17" s="1"/>
  <c r="H14"/>
  <c r="F14"/>
  <c r="D14"/>
  <c r="W13"/>
  <c r="Q13"/>
  <c r="I16" s="1"/>
  <c r="H13"/>
  <c r="F13"/>
  <c r="D13"/>
  <c r="W12"/>
  <c r="Q12"/>
  <c r="G16" s="1"/>
  <c r="I12"/>
  <c r="H12"/>
  <c r="F12"/>
  <c r="D12"/>
  <c r="W11"/>
  <c r="Q11"/>
  <c r="E16" s="1"/>
  <c r="I11"/>
  <c r="H11"/>
  <c r="G11"/>
  <c r="F11"/>
  <c r="E11"/>
  <c r="D11"/>
  <c r="W10"/>
  <c r="Q10"/>
  <c r="I15" s="1"/>
  <c r="I10"/>
  <c r="H10"/>
  <c r="G10"/>
  <c r="F10"/>
  <c r="E10"/>
  <c r="D10"/>
  <c r="W9"/>
  <c r="G12" s="1"/>
  <c r="Q9"/>
  <c r="G15" s="1"/>
  <c r="I9"/>
  <c r="H9"/>
  <c r="G9"/>
  <c r="F9"/>
  <c r="E9"/>
  <c r="D9"/>
  <c r="W8"/>
  <c r="E12" s="1"/>
  <c r="Q8"/>
  <c r="E15" s="1"/>
  <c r="I8"/>
  <c r="H8"/>
  <c r="G8"/>
  <c r="F8"/>
  <c r="E8"/>
  <c r="D8"/>
  <c r="W7"/>
  <c r="I13" s="1"/>
  <c r="Q7"/>
  <c r="I14" s="1"/>
  <c r="I7"/>
  <c r="H7"/>
  <c r="G7"/>
  <c r="F7"/>
  <c r="E7"/>
  <c r="D7"/>
  <c r="W6"/>
  <c r="G13" s="1"/>
  <c r="Q6"/>
  <c r="G14" s="1"/>
  <c r="I6"/>
  <c r="H6"/>
  <c r="G6"/>
  <c r="F6"/>
  <c r="E6"/>
  <c r="D6"/>
  <c r="W5"/>
  <c r="E13" s="1"/>
  <c r="Q5"/>
  <c r="E14" s="1"/>
  <c r="BI54" i="2"/>
  <c r="BH54"/>
  <c r="BG54"/>
  <c r="BF54"/>
  <c r="BE54"/>
  <c r="BD54"/>
  <c r="BC54"/>
  <c r="BB54"/>
  <c r="BA54"/>
  <c r="AZ54"/>
  <c r="AY54"/>
  <c r="AX54"/>
  <c r="X54"/>
  <c r="N54"/>
  <c r="Y54" s="1"/>
  <c r="D54" s="1"/>
  <c r="BI53"/>
  <c r="BH53"/>
  <c r="BG53"/>
  <c r="BF53"/>
  <c r="BE53"/>
  <c r="BD53"/>
  <c r="BC53"/>
  <c r="BB53"/>
  <c r="BA53"/>
  <c r="AZ53"/>
  <c r="AY53"/>
  <c r="AX53"/>
  <c r="X53"/>
  <c r="N53"/>
  <c r="Y53" s="1"/>
  <c r="D53" s="1"/>
  <c r="BI52"/>
  <c r="BH52"/>
  <c r="BG52"/>
  <c r="BF52"/>
  <c r="BE52"/>
  <c r="BD52"/>
  <c r="BC52"/>
  <c r="BB52"/>
  <c r="BA52"/>
  <c r="AZ52"/>
  <c r="AY52"/>
  <c r="AX52"/>
  <c r="X52"/>
  <c r="N52"/>
  <c r="Y52" s="1"/>
  <c r="D52" s="1"/>
  <c r="BI51"/>
  <c r="BH51"/>
  <c r="BG51"/>
  <c r="BF51"/>
  <c r="BE51"/>
  <c r="BD51"/>
  <c r="BC51"/>
  <c r="BB51"/>
  <c r="BA51"/>
  <c r="AZ51"/>
  <c r="AY51"/>
  <c r="AX51"/>
  <c r="X51"/>
  <c r="N51"/>
  <c r="Y51" s="1"/>
  <c r="D51" s="1"/>
  <c r="BI50"/>
  <c r="BH50"/>
  <c r="BG50"/>
  <c r="BF50"/>
  <c r="BE50"/>
  <c r="BD50"/>
  <c r="BC50"/>
  <c r="BB50"/>
  <c r="BA50"/>
  <c r="AZ50"/>
  <c r="AY50"/>
  <c r="AX50"/>
  <c r="X50"/>
  <c r="N50"/>
  <c r="Y50" s="1"/>
  <c r="D50" s="1"/>
  <c r="BI49"/>
  <c r="BH49"/>
  <c r="BG49"/>
  <c r="BF49"/>
  <c r="BE49"/>
  <c r="BD49"/>
  <c r="BC49"/>
  <c r="BB49"/>
  <c r="BA49"/>
  <c r="AZ49"/>
  <c r="AY49"/>
  <c r="AX49"/>
  <c r="X49"/>
  <c r="N49"/>
  <c r="Y49" s="1"/>
  <c r="D49" s="1"/>
  <c r="BI48"/>
  <c r="BH48"/>
  <c r="BG48"/>
  <c r="BF48"/>
  <c r="BE48"/>
  <c r="BD48"/>
  <c r="BC48"/>
  <c r="BB48"/>
  <c r="BA48"/>
  <c r="AZ48"/>
  <c r="AY48"/>
  <c r="AX48"/>
  <c r="X48"/>
  <c r="N48"/>
  <c r="Y48" s="1"/>
  <c r="D48" s="1"/>
  <c r="BI47"/>
  <c r="BH47"/>
  <c r="BG47"/>
  <c r="BF47"/>
  <c r="BE47"/>
  <c r="BD47"/>
  <c r="BC47"/>
  <c r="BB47"/>
  <c r="BA47"/>
  <c r="AZ47"/>
  <c r="AY47"/>
  <c r="AX47"/>
  <c r="X47"/>
  <c r="N47"/>
  <c r="Y47" s="1"/>
  <c r="D47" s="1"/>
  <c r="BI46"/>
  <c r="BH46"/>
  <c r="BG46"/>
  <c r="BF46"/>
  <c r="BE46"/>
  <c r="BD46"/>
  <c r="BC46"/>
  <c r="BB46"/>
  <c r="BA46"/>
  <c r="AZ46"/>
  <c r="AY46"/>
  <c r="AX46"/>
  <c r="X46"/>
  <c r="N46"/>
  <c r="Y46" s="1"/>
  <c r="D46" s="1"/>
  <c r="BI45"/>
  <c r="BH45"/>
  <c r="BG45"/>
  <c r="BF45"/>
  <c r="BE45"/>
  <c r="BD45"/>
  <c r="BC45"/>
  <c r="BB45"/>
  <c r="BA45"/>
  <c r="AZ45"/>
  <c r="AY45"/>
  <c r="AX45"/>
  <c r="X45"/>
  <c r="N45"/>
  <c r="Y45" s="1"/>
  <c r="D45" s="1"/>
  <c r="BI44"/>
  <c r="BH44"/>
  <c r="BG44"/>
  <c r="BF44"/>
  <c r="BE44"/>
  <c r="BD44"/>
  <c r="BC44"/>
  <c r="BB44"/>
  <c r="BA44"/>
  <c r="AZ44"/>
  <c r="AY44"/>
  <c r="AX44"/>
  <c r="X44"/>
  <c r="N44"/>
  <c r="Y44" s="1"/>
  <c r="D44" s="1"/>
  <c r="BI43"/>
  <c r="BH43"/>
  <c r="BG43"/>
  <c r="BF43"/>
  <c r="BE43"/>
  <c r="BD43"/>
  <c r="BC43"/>
  <c r="BB43"/>
  <c r="BA43"/>
  <c r="AZ43"/>
  <c r="AY43"/>
  <c r="AX43"/>
  <c r="X43"/>
  <c r="N43"/>
  <c r="Y43" s="1"/>
  <c r="D43" s="1"/>
  <c r="BI42"/>
  <c r="BH42"/>
  <c r="BG42"/>
  <c r="BF42"/>
  <c r="BE42"/>
  <c r="BD42"/>
  <c r="BC42"/>
  <c r="BB42"/>
  <c r="BA42"/>
  <c r="AZ42"/>
  <c r="AY42"/>
  <c r="AX42"/>
  <c r="X42"/>
  <c r="N42"/>
  <c r="Y42" s="1"/>
  <c r="D42" s="1"/>
  <c r="BI41"/>
  <c r="BH41"/>
  <c r="BG41"/>
  <c r="BF41"/>
  <c r="BE41"/>
  <c r="BD41"/>
  <c r="BC41"/>
  <c r="BB41"/>
  <c r="BA41"/>
  <c r="AZ41"/>
  <c r="AY41"/>
  <c r="AX41"/>
  <c r="X41"/>
  <c r="N41"/>
  <c r="Y41" s="1"/>
  <c r="D41" s="1"/>
  <c r="BI40"/>
  <c r="BH40"/>
  <c r="BG40"/>
  <c r="BF40"/>
  <c r="BE40"/>
  <c r="BD40"/>
  <c r="BC40"/>
  <c r="BB40"/>
  <c r="BA40"/>
  <c r="AZ40"/>
  <c r="AY40"/>
  <c r="AX40"/>
  <c r="X40"/>
  <c r="N40"/>
  <c r="Y40" s="1"/>
  <c r="D40" s="1"/>
  <c r="BI39"/>
  <c r="BH39"/>
  <c r="BG39"/>
  <c r="BF39"/>
  <c r="BE39"/>
  <c r="BD39"/>
  <c r="BC39"/>
  <c r="BB39"/>
  <c r="BA39"/>
  <c r="AZ39"/>
  <c r="AY39"/>
  <c r="AX39"/>
  <c r="X39"/>
  <c r="N39"/>
  <c r="Y39" s="1"/>
  <c r="D39" s="1"/>
  <c r="BI38"/>
  <c r="BH38"/>
  <c r="BG38"/>
  <c r="BF38"/>
  <c r="BE38"/>
  <c r="BD38"/>
  <c r="BC38"/>
  <c r="BB38"/>
  <c r="BA38"/>
  <c r="AZ38"/>
  <c r="AY38"/>
  <c r="AX38"/>
  <c r="X38"/>
  <c r="N38"/>
  <c r="Y38" s="1"/>
  <c r="D38" s="1"/>
  <c r="BI37"/>
  <c r="BH37"/>
  <c r="BG37"/>
  <c r="BF37"/>
  <c r="BE37"/>
  <c r="BD37"/>
  <c r="BC37"/>
  <c r="BB37"/>
  <c r="BA37"/>
  <c r="AZ37"/>
  <c r="AY37"/>
  <c r="AX37"/>
  <c r="X37"/>
  <c r="N37"/>
  <c r="Y37" s="1"/>
  <c r="D37" s="1"/>
  <c r="BI36"/>
  <c r="BH36"/>
  <c r="BG36"/>
  <c r="BF36"/>
  <c r="BE36"/>
  <c r="BD36"/>
  <c r="BC36"/>
  <c r="BB36"/>
  <c r="BA36"/>
  <c r="AZ36"/>
  <c r="AY36"/>
  <c r="AX36"/>
  <c r="X36"/>
  <c r="N36"/>
  <c r="Y36" s="1"/>
  <c r="D36" s="1"/>
  <c r="BI35"/>
  <c r="BH35"/>
  <c r="BG35"/>
  <c r="BF35"/>
  <c r="BE35"/>
  <c r="BD35"/>
  <c r="BC35"/>
  <c r="BB35"/>
  <c r="BA35"/>
  <c r="AZ35"/>
  <c r="AY35"/>
  <c r="AX35"/>
  <c r="X35"/>
  <c r="N35"/>
  <c r="Y35" s="1"/>
  <c r="D35" s="1"/>
  <c r="BI34"/>
  <c r="BH34"/>
  <c r="BG34"/>
  <c r="BF34"/>
  <c r="BE34"/>
  <c r="BD34"/>
  <c r="BC34"/>
  <c r="BB34"/>
  <c r="BA34"/>
  <c r="AZ34"/>
  <c r="AY34"/>
  <c r="AX34"/>
  <c r="X34"/>
  <c r="N34"/>
  <c r="Y34" s="1"/>
  <c r="D34" s="1"/>
  <c r="BI33"/>
  <c r="BH33"/>
  <c r="BG33"/>
  <c r="BF33"/>
  <c r="BE33"/>
  <c r="BD33"/>
  <c r="BC33"/>
  <c r="BB33"/>
  <c r="BA33"/>
  <c r="AZ33"/>
  <c r="AY33"/>
  <c r="AX33"/>
  <c r="X33"/>
  <c r="N33"/>
  <c r="Y33" s="1"/>
  <c r="D33" s="1"/>
  <c r="BI32"/>
  <c r="BH32"/>
  <c r="BG32"/>
  <c r="BF32"/>
  <c r="BE32"/>
  <c r="BD32"/>
  <c r="BC32"/>
  <c r="BB32"/>
  <c r="BA32"/>
  <c r="AZ32"/>
  <c r="AY32"/>
  <c r="AX32"/>
  <c r="X32"/>
  <c r="N32"/>
  <c r="Y32" s="1"/>
  <c r="D32" s="1"/>
  <c r="BI31"/>
  <c r="BH31"/>
  <c r="BG31"/>
  <c r="BF31"/>
  <c r="BE31"/>
  <c r="BD31"/>
  <c r="BC31"/>
  <c r="BB31"/>
  <c r="BA31"/>
  <c r="AZ31"/>
  <c r="AY31"/>
  <c r="AX31"/>
  <c r="X31"/>
  <c r="N31"/>
  <c r="Y31" s="1"/>
  <c r="D31" s="1"/>
  <c r="BI30"/>
  <c r="BH30"/>
  <c r="BG30"/>
  <c r="BF30"/>
  <c r="BE30"/>
  <c r="BD30"/>
  <c r="BC30"/>
  <c r="BB30"/>
  <c r="BA30"/>
  <c r="AZ30"/>
  <c r="AY30"/>
  <c r="AX30"/>
  <c r="X30"/>
  <c r="N30"/>
  <c r="Y30" s="1"/>
  <c r="D30" s="1"/>
  <c r="BI29"/>
  <c r="BH29"/>
  <c r="BG29"/>
  <c r="BF29"/>
  <c r="BE29"/>
  <c r="BD29"/>
  <c r="BC29"/>
  <c r="BB29"/>
  <c r="BA29"/>
  <c r="AZ29"/>
  <c r="AY29"/>
  <c r="AX29"/>
  <c r="X29"/>
  <c r="N29"/>
  <c r="Y29" s="1"/>
  <c r="D29" s="1"/>
  <c r="BI28"/>
  <c r="BH28"/>
  <c r="BG28"/>
  <c r="BF28"/>
  <c r="BE28"/>
  <c r="BD28"/>
  <c r="BC28"/>
  <c r="BB28"/>
  <c r="BA28"/>
  <c r="AZ28"/>
  <c r="AY28"/>
  <c r="AX28"/>
  <c r="X28"/>
  <c r="N28"/>
  <c r="Y28" s="1"/>
  <c r="D28" s="1"/>
  <c r="BI27"/>
  <c r="BH27"/>
  <c r="BG27"/>
  <c r="BF27"/>
  <c r="BE27"/>
  <c r="BD27"/>
  <c r="BC27"/>
  <c r="BB27"/>
  <c r="BA27"/>
  <c r="AZ27"/>
  <c r="AY27"/>
  <c r="AX27"/>
  <c r="X27"/>
  <c r="N27"/>
  <c r="Y27" s="1"/>
  <c r="D27" s="1"/>
  <c r="BI26"/>
  <c r="BH26"/>
  <c r="BG26"/>
  <c r="BF26"/>
  <c r="BE26"/>
  <c r="BD26"/>
  <c r="BC26"/>
  <c r="BB26"/>
  <c r="BA26"/>
  <c r="AZ26"/>
  <c r="AY26"/>
  <c r="AX26"/>
  <c r="X26"/>
  <c r="N26"/>
  <c r="Y26" s="1"/>
  <c r="D26" s="1"/>
  <c r="BI25"/>
  <c r="BH25"/>
  <c r="BG25"/>
  <c r="BF25"/>
  <c r="BE25"/>
  <c r="BD25"/>
  <c r="BC25"/>
  <c r="BB25"/>
  <c r="BA25"/>
  <c r="AZ25"/>
  <c r="AY25"/>
  <c r="AX25"/>
  <c r="X25"/>
  <c r="N25"/>
  <c r="Y25" s="1"/>
  <c r="D25" s="1"/>
  <c r="BI24"/>
  <c r="BH24"/>
  <c r="BG24"/>
  <c r="BF24"/>
  <c r="BE24"/>
  <c r="BD24"/>
  <c r="BC24"/>
  <c r="BB24"/>
  <c r="BA24"/>
  <c r="AZ24"/>
  <c r="AY24"/>
  <c r="AX24"/>
  <c r="X24"/>
  <c r="N24"/>
  <c r="Y24" s="1"/>
  <c r="D24" s="1"/>
  <c r="BI23"/>
  <c r="BH23"/>
  <c r="BG23"/>
  <c r="BF23"/>
  <c r="BE23"/>
  <c r="BD23"/>
  <c r="BC23"/>
  <c r="BB23"/>
  <c r="BA23"/>
  <c r="AZ23"/>
  <c r="AY23"/>
  <c r="AX23"/>
  <c r="X23"/>
  <c r="N23"/>
  <c r="Y23" s="1"/>
  <c r="D23" s="1"/>
  <c r="BI22"/>
  <c r="BH22"/>
  <c r="BG22"/>
  <c r="BF22"/>
  <c r="BE22"/>
  <c r="BD22"/>
  <c r="BC22"/>
  <c r="BB22"/>
  <c r="BA22"/>
  <c r="AZ22"/>
  <c r="AY22"/>
  <c r="AX22"/>
  <c r="X22"/>
  <c r="N22"/>
  <c r="Y22" s="1"/>
  <c r="D22" s="1"/>
  <c r="BI21"/>
  <c r="BH21"/>
  <c r="BG21"/>
  <c r="BF21"/>
  <c r="BE21"/>
  <c r="BD21"/>
  <c r="BC21"/>
  <c r="BB21"/>
  <c r="BA21"/>
  <c r="AZ21"/>
  <c r="AY21"/>
  <c r="AX21"/>
  <c r="X21"/>
  <c r="N21"/>
  <c r="Y21" s="1"/>
  <c r="D21" s="1"/>
  <c r="BI20"/>
  <c r="BH20"/>
  <c r="BG20"/>
  <c r="BF20"/>
  <c r="BE20"/>
  <c r="BD20"/>
  <c r="BC20"/>
  <c r="BB20"/>
  <c r="BA20"/>
  <c r="AZ20"/>
  <c r="AY20"/>
  <c r="AX20"/>
  <c r="X20"/>
  <c r="N20"/>
  <c r="Y20" s="1"/>
  <c r="D20" s="1"/>
  <c r="BI19"/>
  <c r="BH19"/>
  <c r="BG19"/>
  <c r="BF19"/>
  <c r="BE19"/>
  <c r="BD19"/>
  <c r="BC19"/>
  <c r="BB19"/>
  <c r="BA19"/>
  <c r="AZ19"/>
  <c r="AY19"/>
  <c r="AX19"/>
  <c r="X19"/>
  <c r="N19"/>
  <c r="Y19" s="1"/>
  <c r="D19" s="1"/>
  <c r="BI18"/>
  <c r="BH18"/>
  <c r="BG18"/>
  <c r="BF18"/>
  <c r="BE18"/>
  <c r="BD18"/>
  <c r="BC18"/>
  <c r="BB18"/>
  <c r="BA18"/>
  <c r="AZ18"/>
  <c r="AY18"/>
  <c r="AX18"/>
  <c r="X18"/>
  <c r="N18"/>
  <c r="Y18" s="1"/>
  <c r="D18" s="1"/>
  <c r="BI17"/>
  <c r="BH17"/>
  <c r="BG17"/>
  <c r="BF17"/>
  <c r="BE17"/>
  <c r="BD17"/>
  <c r="BC17"/>
  <c r="BB17"/>
  <c r="BA17"/>
  <c r="AZ17"/>
  <c r="AY17"/>
  <c r="AX17"/>
  <c r="X17"/>
  <c r="N17"/>
  <c r="Y17" s="1"/>
  <c r="D17" s="1"/>
  <c r="BI16"/>
  <c r="BH16"/>
  <c r="BG16"/>
  <c r="BF16"/>
  <c r="BE16"/>
  <c r="BD16"/>
  <c r="BC16"/>
  <c r="BB16"/>
  <c r="BA16"/>
  <c r="AZ16"/>
  <c r="AY16"/>
  <c r="AX16"/>
  <c r="X16"/>
  <c r="N16"/>
  <c r="Y16" s="1"/>
  <c r="D16" s="1"/>
  <c r="BI15"/>
  <c r="BH15"/>
  <c r="BG15"/>
  <c r="BF15"/>
  <c r="BE15"/>
  <c r="BD15"/>
  <c r="BC15"/>
  <c r="BB15"/>
  <c r="BA15"/>
  <c r="AZ15"/>
  <c r="AY15"/>
  <c r="AX15"/>
  <c r="X15"/>
  <c r="N15"/>
  <c r="Y15" s="1"/>
  <c r="D15" s="1"/>
  <c r="BI14"/>
  <c r="BH14"/>
  <c r="BG14"/>
  <c r="BF14"/>
  <c r="BE14"/>
  <c r="BD14"/>
  <c r="BC14"/>
  <c r="BB14"/>
  <c r="BA14"/>
  <c r="AZ14"/>
  <c r="AY14"/>
  <c r="AX14"/>
  <c r="X14"/>
  <c r="N14"/>
  <c r="Y14" s="1"/>
  <c r="D14" s="1"/>
  <c r="BI13"/>
  <c r="BH13"/>
  <c r="BG13"/>
  <c r="BF13"/>
  <c r="BE13"/>
  <c r="BD13"/>
  <c r="BC13"/>
  <c r="BB13"/>
  <c r="BA13"/>
  <c r="AZ13"/>
  <c r="AY13"/>
  <c r="AX13"/>
  <c r="X13"/>
  <c r="N13"/>
  <c r="Y13" s="1"/>
  <c r="D13" s="1"/>
  <c r="BI12"/>
  <c r="BH12"/>
  <c r="BG12"/>
  <c r="BF12"/>
  <c r="BE12"/>
  <c r="BD12"/>
  <c r="BC12"/>
  <c r="BB12"/>
  <c r="BA12"/>
  <c r="AZ12"/>
  <c r="AY12"/>
  <c r="AX12"/>
  <c r="X12"/>
  <c r="N12"/>
  <c r="Y12" s="1"/>
  <c r="D12" s="1"/>
  <c r="BI11"/>
  <c r="BH11"/>
  <c r="BG11"/>
  <c r="BF11"/>
  <c r="BE11"/>
  <c r="BD11"/>
  <c r="BC11"/>
  <c r="BB11"/>
  <c r="BA11"/>
  <c r="AZ11"/>
  <c r="AY11"/>
  <c r="AX11"/>
  <c r="X11"/>
  <c r="N11"/>
  <c r="Y11" s="1"/>
  <c r="D11" s="1"/>
  <c r="BI10"/>
  <c r="BH10"/>
  <c r="BG10"/>
  <c r="BF10"/>
  <c r="BE10"/>
  <c r="BD10"/>
  <c r="BC10"/>
  <c r="BB10"/>
  <c r="BA10"/>
  <c r="AZ10"/>
  <c r="AY10"/>
  <c r="AX10"/>
  <c r="X10"/>
  <c r="N10"/>
  <c r="Y10" s="1"/>
  <c r="D10" s="1"/>
  <c r="BI9"/>
  <c r="BH9"/>
  <c r="BG9"/>
  <c r="BF9"/>
  <c r="BE9"/>
  <c r="BD9"/>
  <c r="BC9"/>
  <c r="BB9"/>
  <c r="BA9"/>
  <c r="AZ9"/>
  <c r="AY9"/>
  <c r="AX9"/>
  <c r="X9"/>
  <c r="N9"/>
  <c r="Y9" s="1"/>
  <c r="D9" s="1"/>
  <c r="BI8"/>
  <c r="BH8"/>
  <c r="BG8"/>
  <c r="BF8"/>
  <c r="BE8"/>
  <c r="BD8"/>
  <c r="BC8"/>
  <c r="BB8"/>
  <c r="BA8"/>
  <c r="AZ8"/>
  <c r="AY8"/>
  <c r="AX8"/>
  <c r="X8"/>
  <c r="N8"/>
  <c r="Y8" s="1"/>
  <c r="D8" s="1"/>
  <c r="BI7"/>
  <c r="BH7"/>
  <c r="BG7"/>
  <c r="BF7"/>
  <c r="BE7"/>
  <c r="BD7"/>
  <c r="BC7"/>
  <c r="BB7"/>
  <c r="BA7"/>
  <c r="AZ7"/>
  <c r="AY7"/>
  <c r="AX7"/>
  <c r="X7"/>
  <c r="N7"/>
  <c r="Y7" s="1"/>
  <c r="D7" s="1"/>
  <c r="BI6"/>
  <c r="BH6"/>
  <c r="BG6"/>
  <c r="BF6"/>
  <c r="BE6"/>
  <c r="BD6"/>
  <c r="BC6"/>
  <c r="BB6"/>
  <c r="BA6"/>
  <c r="AZ6"/>
  <c r="AY6"/>
  <c r="AX6"/>
  <c r="X6"/>
  <c r="N6"/>
  <c r="Y6" s="1"/>
  <c r="D6" s="1"/>
  <c r="BI47" i="1"/>
  <c r="BH47"/>
  <c r="BG47"/>
  <c r="BF47"/>
  <c r="BE47"/>
  <c r="BD47"/>
  <c r="BC47"/>
  <c r="BB47"/>
  <c r="BA47"/>
  <c r="AZ47"/>
  <c r="AY47"/>
  <c r="AX47"/>
  <c r="X47"/>
  <c r="N47"/>
  <c r="Y47" s="1"/>
  <c r="D47" s="1"/>
  <c r="BI46"/>
  <c r="BH46"/>
  <c r="BG46"/>
  <c r="BF46"/>
  <c r="BE46"/>
  <c r="BD46"/>
  <c r="BC46"/>
  <c r="BB46"/>
  <c r="BA46"/>
  <c r="AZ46"/>
  <c r="AY46"/>
  <c r="AX46"/>
  <c r="X46"/>
  <c r="N46"/>
  <c r="Y46" s="1"/>
  <c r="D46" s="1"/>
  <c r="BI45"/>
  <c r="BH45"/>
  <c r="BG45"/>
  <c r="BF45"/>
  <c r="BE45"/>
  <c r="BD45"/>
  <c r="BC45"/>
  <c r="BB45"/>
  <c r="BA45"/>
  <c r="AZ45"/>
  <c r="AY45"/>
  <c r="AX45"/>
  <c r="X45"/>
  <c r="N45"/>
  <c r="Y45" s="1"/>
  <c r="D45" s="1"/>
  <c r="BI44"/>
  <c r="BH44"/>
  <c r="BG44"/>
  <c r="BF44"/>
  <c r="BE44"/>
  <c r="BD44"/>
  <c r="BC44"/>
  <c r="BB44"/>
  <c r="BA44"/>
  <c r="AZ44"/>
  <c r="AY44"/>
  <c r="AX44"/>
  <c r="X44"/>
  <c r="N44"/>
  <c r="Y44" s="1"/>
  <c r="D44" s="1"/>
  <c r="BI43"/>
  <c r="BH43"/>
  <c r="BG43"/>
  <c r="BF43"/>
  <c r="BE43"/>
  <c r="BD43"/>
  <c r="BC43"/>
  <c r="BB43"/>
  <c r="BA43"/>
  <c r="AZ43"/>
  <c r="AY43"/>
  <c r="AX43"/>
  <c r="X43"/>
  <c r="N43"/>
  <c r="Y43" s="1"/>
  <c r="D43" s="1"/>
  <c r="BI42"/>
  <c r="BH42"/>
  <c r="BG42"/>
  <c r="BF42"/>
  <c r="BE42"/>
  <c r="BD42"/>
  <c r="BC42"/>
  <c r="BB42"/>
  <c r="BA42"/>
  <c r="AZ42"/>
  <c r="AY42"/>
  <c r="AX42"/>
  <c r="X42"/>
  <c r="N42"/>
  <c r="Y42" s="1"/>
  <c r="D42" s="1"/>
  <c r="BI41"/>
  <c r="BH41"/>
  <c r="BG41"/>
  <c r="BF41"/>
  <c r="BE41"/>
  <c r="BD41"/>
  <c r="BC41"/>
  <c r="BB41"/>
  <c r="BA41"/>
  <c r="AZ41"/>
  <c r="AY41"/>
  <c r="AX41"/>
  <c r="X41"/>
  <c r="N41"/>
  <c r="Y41" s="1"/>
  <c r="D41"/>
  <c r="BI40"/>
  <c r="BH40"/>
  <c r="BG40"/>
  <c r="BF40"/>
  <c r="BE40"/>
  <c r="BD40"/>
  <c r="BC40"/>
  <c r="BB40"/>
  <c r="BA40"/>
  <c r="AZ40"/>
  <c r="AY40"/>
  <c r="AX40"/>
  <c r="X40"/>
  <c r="N40"/>
  <c r="Y40" s="1"/>
  <c r="D40" s="1"/>
  <c r="BI39"/>
  <c r="BH39"/>
  <c r="BG39"/>
  <c r="BF39"/>
  <c r="BE39"/>
  <c r="BD39"/>
  <c r="BC39"/>
  <c r="BB39"/>
  <c r="BA39"/>
  <c r="AZ39"/>
  <c r="AY39"/>
  <c r="AX39"/>
  <c r="X39"/>
  <c r="N39"/>
  <c r="Y39" s="1"/>
  <c r="D39"/>
  <c r="BI38"/>
  <c r="BH38"/>
  <c r="BG38"/>
  <c r="BF38"/>
  <c r="BE38"/>
  <c r="BD38"/>
  <c r="BC38"/>
  <c r="BB38"/>
  <c r="BA38"/>
  <c r="AZ38"/>
  <c r="AY38"/>
  <c r="AX38"/>
  <c r="X38"/>
  <c r="N38"/>
  <c r="Y38" s="1"/>
  <c r="D38" s="1"/>
  <c r="BI37"/>
  <c r="BH37"/>
  <c r="BG37"/>
  <c r="BF37"/>
  <c r="BE37"/>
  <c r="BD37"/>
  <c r="BC37"/>
  <c r="BB37"/>
  <c r="BA37"/>
  <c r="AZ37"/>
  <c r="AY37"/>
  <c r="AX37"/>
  <c r="X37"/>
  <c r="N37"/>
  <c r="Y37" s="1"/>
  <c r="D37"/>
  <c r="BI36"/>
  <c r="BH36"/>
  <c r="BG36"/>
  <c r="BF36"/>
  <c r="BE36"/>
  <c r="BD36"/>
  <c r="BC36"/>
  <c r="BB36"/>
  <c r="BA36"/>
  <c r="AZ36"/>
  <c r="AY36"/>
  <c r="AX36"/>
  <c r="X36"/>
  <c r="N36"/>
  <c r="Y36" s="1"/>
  <c r="D36" s="1"/>
  <c r="BI35"/>
  <c r="BH35"/>
  <c r="BG35"/>
  <c r="BF35"/>
  <c r="BE35"/>
  <c r="BD35"/>
  <c r="BC35"/>
  <c r="BB35"/>
  <c r="BA35"/>
  <c r="AZ35"/>
  <c r="AY35"/>
  <c r="AX35"/>
  <c r="X35"/>
  <c r="N35"/>
  <c r="Y35" s="1"/>
  <c r="D35"/>
  <c r="BI34"/>
  <c r="BH34"/>
  <c r="BG34"/>
  <c r="BF34"/>
  <c r="BE34"/>
  <c r="BD34"/>
  <c r="BC34"/>
  <c r="BB34"/>
  <c r="BA34"/>
  <c r="AZ34"/>
  <c r="AY34"/>
  <c r="AX34"/>
  <c r="X34"/>
  <c r="N34"/>
  <c r="Y34" s="1"/>
  <c r="D34" s="1"/>
  <c r="BI33"/>
  <c r="BH33"/>
  <c r="BG33"/>
  <c r="BF33"/>
  <c r="BE33"/>
  <c r="BD33"/>
  <c r="BC33"/>
  <c r="BB33"/>
  <c r="BA33"/>
  <c r="AZ33"/>
  <c r="AY33"/>
  <c r="AX33"/>
  <c r="X33"/>
  <c r="N33"/>
  <c r="Y33" s="1"/>
  <c r="D33"/>
  <c r="BI32"/>
  <c r="BH32"/>
  <c r="BG32"/>
  <c r="BF32"/>
  <c r="BE32"/>
  <c r="BD32"/>
  <c r="BC32"/>
  <c r="BB32"/>
  <c r="BA32"/>
  <c r="AZ32"/>
  <c r="AY32"/>
  <c r="AX32"/>
  <c r="X32"/>
  <c r="N32"/>
  <c r="Y32" s="1"/>
  <c r="D32" s="1"/>
  <c r="BI31"/>
  <c r="BH31"/>
  <c r="BG31"/>
  <c r="BF31"/>
  <c r="BE31"/>
  <c r="BD31"/>
  <c r="BC31"/>
  <c r="BB31"/>
  <c r="BA31"/>
  <c r="AZ31"/>
  <c r="AY31"/>
  <c r="AX31"/>
  <c r="X31"/>
  <c r="N31"/>
  <c r="Y31" s="1"/>
  <c r="D31"/>
  <c r="BI30"/>
  <c r="BH30"/>
  <c r="BG30"/>
  <c r="BF30"/>
  <c r="BE30"/>
  <c r="BD30"/>
  <c r="BC30"/>
  <c r="BB30"/>
  <c r="BA30"/>
  <c r="AZ30"/>
  <c r="AY30"/>
  <c r="AX30"/>
  <c r="X30"/>
  <c r="N30"/>
  <c r="Y30" s="1"/>
  <c r="D30" s="1"/>
  <c r="BI29"/>
  <c r="BH29"/>
  <c r="BG29"/>
  <c r="BF29"/>
  <c r="BE29"/>
  <c r="BD29"/>
  <c r="BC29"/>
  <c r="BB29"/>
  <c r="BA29"/>
  <c r="AZ29"/>
  <c r="AY29"/>
  <c r="AX29"/>
  <c r="X29"/>
  <c r="N29"/>
  <c r="Y29" s="1"/>
  <c r="D29"/>
  <c r="BI28"/>
  <c r="BH28"/>
  <c r="BG28"/>
  <c r="BF28"/>
  <c r="BE28"/>
  <c r="BD28"/>
  <c r="BC28"/>
  <c r="BB28"/>
  <c r="BA28"/>
  <c r="AZ28"/>
  <c r="AY28"/>
  <c r="AX28"/>
  <c r="X28"/>
  <c r="N28"/>
  <c r="Y28" s="1"/>
  <c r="D28" s="1"/>
  <c r="BI27"/>
  <c r="BH27"/>
  <c r="BG27"/>
  <c r="BF27"/>
  <c r="BE27"/>
  <c r="BD27"/>
  <c r="BC27"/>
  <c r="BB27"/>
  <c r="BA27"/>
  <c r="AZ27"/>
  <c r="AY27"/>
  <c r="AX27"/>
  <c r="X27"/>
  <c r="N27"/>
  <c r="BI26"/>
  <c r="BH26"/>
  <c r="BG26"/>
  <c r="BF26"/>
  <c r="BE26"/>
  <c r="BD26"/>
  <c r="BC26"/>
  <c r="BB26"/>
  <c r="BA26"/>
  <c r="AZ26"/>
  <c r="AY26"/>
  <c r="AX26"/>
  <c r="X26"/>
  <c r="N26"/>
  <c r="Y26" s="1"/>
  <c r="D26" s="1"/>
  <c r="BI25"/>
  <c r="BH25"/>
  <c r="BG25"/>
  <c r="BF25"/>
  <c r="BE25"/>
  <c r="BD25"/>
  <c r="BC25"/>
  <c r="BB25"/>
  <c r="BA25"/>
  <c r="AZ25"/>
  <c r="AY25"/>
  <c r="AX25"/>
  <c r="X25"/>
  <c r="N25"/>
  <c r="BI24"/>
  <c r="BH24"/>
  <c r="BG24"/>
  <c r="BF24"/>
  <c r="BE24"/>
  <c r="BD24"/>
  <c r="BC24"/>
  <c r="BB24"/>
  <c r="BA24"/>
  <c r="AZ24"/>
  <c r="AY24"/>
  <c r="AX24"/>
  <c r="X24"/>
  <c r="N24"/>
  <c r="Y24" s="1"/>
  <c r="D24" s="1"/>
  <c r="BI23"/>
  <c r="BH23"/>
  <c r="BG23"/>
  <c r="BF23"/>
  <c r="BE23"/>
  <c r="BD23"/>
  <c r="BC23"/>
  <c r="BB23"/>
  <c r="BA23"/>
  <c r="AZ23"/>
  <c r="AY23"/>
  <c r="AX23"/>
  <c r="X23"/>
  <c r="N23"/>
  <c r="BI22"/>
  <c r="BH22"/>
  <c r="BG22"/>
  <c r="BF22"/>
  <c r="BE22"/>
  <c r="BD22"/>
  <c r="BC22"/>
  <c r="BB22"/>
  <c r="BA22"/>
  <c r="AZ22"/>
  <c r="AY22"/>
  <c r="AX22"/>
  <c r="X22"/>
  <c r="N22"/>
  <c r="Y22" s="1"/>
  <c r="D22" s="1"/>
  <c r="BI21"/>
  <c r="BH21"/>
  <c r="BG21"/>
  <c r="BF21"/>
  <c r="BE21"/>
  <c r="BD21"/>
  <c r="BC21"/>
  <c r="BB21"/>
  <c r="BA21"/>
  <c r="AZ21"/>
  <c r="AY21"/>
  <c r="AX21"/>
  <c r="X21"/>
  <c r="N21"/>
  <c r="BI20"/>
  <c r="BH20"/>
  <c r="BG20"/>
  <c r="BF20"/>
  <c r="BE20"/>
  <c r="BD20"/>
  <c r="BC20"/>
  <c r="BB20"/>
  <c r="BA20"/>
  <c r="AZ20"/>
  <c r="AY20"/>
  <c r="AX20"/>
  <c r="X20"/>
  <c r="N20"/>
  <c r="Y20" s="1"/>
  <c r="D20" s="1"/>
  <c r="BI19"/>
  <c r="BH19"/>
  <c r="BG19"/>
  <c r="BF19"/>
  <c r="BE19"/>
  <c r="BD19"/>
  <c r="BC19"/>
  <c r="BB19"/>
  <c r="BA19"/>
  <c r="AZ19"/>
  <c r="AY19"/>
  <c r="AX19"/>
  <c r="X19"/>
  <c r="N19"/>
  <c r="BI18"/>
  <c r="BH18"/>
  <c r="BG18"/>
  <c r="BF18"/>
  <c r="BE18"/>
  <c r="BD18"/>
  <c r="BC18"/>
  <c r="BB18"/>
  <c r="BA18"/>
  <c r="AZ18"/>
  <c r="AY18"/>
  <c r="AX18"/>
  <c r="X18"/>
  <c r="N18"/>
  <c r="Y18" s="1"/>
  <c r="D18" s="1"/>
  <c r="BI17"/>
  <c r="BH17"/>
  <c r="BG17"/>
  <c r="BF17"/>
  <c r="BE17"/>
  <c r="BD17"/>
  <c r="BC17"/>
  <c r="BB17"/>
  <c r="BA17"/>
  <c r="AZ17"/>
  <c r="AY17"/>
  <c r="AX17"/>
  <c r="X17"/>
  <c r="N17"/>
  <c r="BI16"/>
  <c r="BH16"/>
  <c r="BG16"/>
  <c r="BF16"/>
  <c r="BE16"/>
  <c r="BD16"/>
  <c r="BC16"/>
  <c r="BB16"/>
  <c r="BA16"/>
  <c r="AZ16"/>
  <c r="AY16"/>
  <c r="AX16"/>
  <c r="X16"/>
  <c r="N16"/>
  <c r="Y16" s="1"/>
  <c r="D16" s="1"/>
  <c r="BI15"/>
  <c r="BH15"/>
  <c r="BG15"/>
  <c r="BF15"/>
  <c r="BE15"/>
  <c r="BD15"/>
  <c r="BC15"/>
  <c r="BB15"/>
  <c r="BA15"/>
  <c r="AZ15"/>
  <c r="AY15"/>
  <c r="AX15"/>
  <c r="X15"/>
  <c r="N15"/>
  <c r="BI14"/>
  <c r="BH14"/>
  <c r="BG14"/>
  <c r="BF14"/>
  <c r="BE14"/>
  <c r="BD14"/>
  <c r="BC14"/>
  <c r="BB14"/>
  <c r="BA14"/>
  <c r="AZ14"/>
  <c r="AY14"/>
  <c r="AX14"/>
  <c r="X14"/>
  <c r="N14"/>
  <c r="Y14" s="1"/>
  <c r="D14" s="1"/>
  <c r="BI13"/>
  <c r="BH13"/>
  <c r="BG13"/>
  <c r="BF13"/>
  <c r="BE13"/>
  <c r="BD13"/>
  <c r="BC13"/>
  <c r="BB13"/>
  <c r="BA13"/>
  <c r="AZ13"/>
  <c r="AY13"/>
  <c r="AX13"/>
  <c r="X13"/>
  <c r="N13"/>
  <c r="BI12"/>
  <c r="BH12"/>
  <c r="BG12"/>
  <c r="BF12"/>
  <c r="BE12"/>
  <c r="BD12"/>
  <c r="BC12"/>
  <c r="BB12"/>
  <c r="BA12"/>
  <c r="AZ12"/>
  <c r="AY12"/>
  <c r="AX12"/>
  <c r="X12"/>
  <c r="N12"/>
  <c r="Y12" s="1"/>
  <c r="D12" s="1"/>
  <c r="BI11"/>
  <c r="BH11"/>
  <c r="BG11"/>
  <c r="BF11"/>
  <c r="BE11"/>
  <c r="BD11"/>
  <c r="BC11"/>
  <c r="BB11"/>
  <c r="BA11"/>
  <c r="AZ11"/>
  <c r="AY11"/>
  <c r="AX11"/>
  <c r="Y11"/>
  <c r="D11" s="1"/>
  <c r="X11"/>
  <c r="N11"/>
  <c r="BI10"/>
  <c r="BH10"/>
  <c r="BG10"/>
  <c r="BF10"/>
  <c r="BE10"/>
  <c r="BD10"/>
  <c r="BC10"/>
  <c r="BB10"/>
  <c r="BA10"/>
  <c r="AZ10"/>
  <c r="AY10"/>
  <c r="AX10"/>
  <c r="Y10"/>
  <c r="D10" s="1"/>
  <c r="X10"/>
  <c r="N10"/>
  <c r="BI9"/>
  <c r="BH9"/>
  <c r="BG9"/>
  <c r="BF9"/>
  <c r="BE9"/>
  <c r="BD9"/>
  <c r="BC9"/>
  <c r="BB9"/>
  <c r="BA9"/>
  <c r="AZ9"/>
  <c r="AY9"/>
  <c r="AX9"/>
  <c r="Y9"/>
  <c r="D9" s="1"/>
  <c r="X9"/>
  <c r="N9"/>
  <c r="BI8"/>
  <c r="BH8"/>
  <c r="BG8"/>
  <c r="BF8"/>
  <c r="BE8"/>
  <c r="BD8"/>
  <c r="BC8"/>
  <c r="BB8"/>
  <c r="BA8"/>
  <c r="AZ8"/>
  <c r="AY8"/>
  <c r="AX8"/>
  <c r="Y8"/>
  <c r="D8" s="1"/>
  <c r="X8"/>
  <c r="N8"/>
  <c r="BI7"/>
  <c r="BH7"/>
  <c r="BG7"/>
  <c r="BF7"/>
  <c r="BE7"/>
  <c r="BD7"/>
  <c r="BC7"/>
  <c r="BB7"/>
  <c r="BA7"/>
  <c r="AZ7"/>
  <c r="AY7"/>
  <c r="AX7"/>
  <c r="Y7"/>
  <c r="D7" s="1"/>
  <c r="X7"/>
  <c r="N7"/>
  <c r="BI6"/>
  <c r="BH6"/>
  <c r="BG6"/>
  <c r="BF6"/>
  <c r="BE6"/>
  <c r="BD6"/>
  <c r="BC6"/>
  <c r="BB6"/>
  <c r="BA6"/>
  <c r="AZ6"/>
  <c r="AY6"/>
  <c r="AX6"/>
  <c r="Y6"/>
  <c r="D6" s="1"/>
  <c r="X6"/>
  <c r="N6"/>
  <c r="Y15" l="1"/>
  <c r="D15" s="1"/>
  <c r="Y19"/>
  <c r="D19" s="1"/>
  <c r="Y23"/>
  <c r="D23" s="1"/>
  <c r="Y27"/>
  <c r="D27" s="1"/>
  <c r="Y13"/>
  <c r="D13" s="1"/>
  <c r="Y17"/>
  <c r="D17" s="1"/>
  <c r="Y21"/>
  <c r="D21" s="1"/>
  <c r="Y25"/>
  <c r="D25" s="1"/>
</calcChain>
</file>

<file path=xl/sharedStrings.xml><?xml version="1.0" encoding="utf-8"?>
<sst xmlns="http://schemas.openxmlformats.org/spreadsheetml/2006/main" count="254" uniqueCount="199">
  <si>
    <t>제6회 아시아경제호남배 주니어골프챔피언십</t>
    <phoneticPr fontId="3" type="noConversion"/>
  </si>
  <si>
    <t xml:space="preserve"> 2020년 11월 02일 / 제1일경기 / 사우스링스영암CC(카일필립스 코스)</t>
    <phoneticPr fontId="3" type="noConversion"/>
  </si>
  <si>
    <t>남자부</t>
    <phoneticPr fontId="2" type="noConversion"/>
  </si>
  <si>
    <t>2020.11.02.</t>
    <phoneticPr fontId="12" type="noConversion"/>
  </si>
  <si>
    <t>순위</t>
    <phoneticPr fontId="3" type="noConversion"/>
  </si>
  <si>
    <t>성         명</t>
    <phoneticPr fontId="3" type="noConversion"/>
  </si>
  <si>
    <t>PAR
(+/-)</t>
    <phoneticPr fontId="12" type="noConversion"/>
  </si>
  <si>
    <t>OUT</t>
    <phoneticPr fontId="3" type="noConversion"/>
  </si>
  <si>
    <t>IN</t>
    <phoneticPr fontId="3" type="noConversion"/>
  </si>
  <si>
    <t>TOTAL</t>
    <phoneticPr fontId="3" type="noConversion"/>
  </si>
  <si>
    <t>1R</t>
    <phoneticPr fontId="3" type="noConversion"/>
  </si>
  <si>
    <t>백9</t>
    <phoneticPr fontId="2" type="noConversion"/>
  </si>
  <si>
    <t>백6</t>
    <phoneticPr fontId="2" type="noConversion"/>
  </si>
  <si>
    <t>백3</t>
    <phoneticPr fontId="2" type="noConversion"/>
  </si>
  <si>
    <t>백1</t>
    <phoneticPr fontId="2" type="noConversion"/>
  </si>
  <si>
    <t>17번</t>
    <phoneticPr fontId="2" type="noConversion"/>
  </si>
  <si>
    <t>16번</t>
    <phoneticPr fontId="2" type="noConversion"/>
  </si>
  <si>
    <t>15번</t>
    <phoneticPr fontId="2" type="noConversion"/>
  </si>
  <si>
    <t>14번</t>
    <phoneticPr fontId="2" type="noConversion"/>
  </si>
  <si>
    <t>13번</t>
    <phoneticPr fontId="2" type="noConversion"/>
  </si>
  <si>
    <t>12번</t>
    <phoneticPr fontId="2" type="noConversion"/>
  </si>
  <si>
    <t>11번</t>
    <phoneticPr fontId="2" type="noConversion"/>
  </si>
  <si>
    <t>10번</t>
    <phoneticPr fontId="2" type="noConversion"/>
  </si>
  <si>
    <t>하지민</t>
    <phoneticPr fontId="2" type="noConversion"/>
  </si>
  <si>
    <t>김세진</t>
    <phoneticPr fontId="2" type="noConversion"/>
  </si>
  <si>
    <t>정유준</t>
    <phoneticPr fontId="2" type="noConversion"/>
  </si>
  <si>
    <t>오원민</t>
    <phoneticPr fontId="2" type="noConversion"/>
  </si>
  <si>
    <t>허준하</t>
    <phoneticPr fontId="2" type="noConversion"/>
  </si>
  <si>
    <t>성준민</t>
    <phoneticPr fontId="2" type="noConversion"/>
  </si>
  <si>
    <t>김범진</t>
    <phoneticPr fontId="2" type="noConversion"/>
  </si>
  <si>
    <t>박성민</t>
    <phoneticPr fontId="2" type="noConversion"/>
  </si>
  <si>
    <t>임영환</t>
    <phoneticPr fontId="2" type="noConversion"/>
  </si>
  <si>
    <t>이우현</t>
    <phoneticPr fontId="2" type="noConversion"/>
  </si>
  <si>
    <t>박감풍</t>
    <phoneticPr fontId="2" type="noConversion"/>
  </si>
  <si>
    <t>강호진</t>
    <phoneticPr fontId="2" type="noConversion"/>
  </si>
  <si>
    <t>신재원</t>
    <phoneticPr fontId="2" type="noConversion"/>
  </si>
  <si>
    <t>조성엽</t>
    <phoneticPr fontId="2" type="noConversion"/>
  </si>
  <si>
    <t>이연산</t>
    <phoneticPr fontId="2" type="noConversion"/>
  </si>
  <si>
    <t>정재현</t>
    <phoneticPr fontId="2" type="noConversion"/>
  </si>
  <si>
    <t>천승효</t>
    <phoneticPr fontId="2" type="noConversion"/>
  </si>
  <si>
    <t>범채원</t>
    <phoneticPr fontId="2" type="noConversion"/>
  </si>
  <si>
    <t>장원</t>
    <phoneticPr fontId="2" type="noConversion"/>
  </si>
  <si>
    <t>정찬빈</t>
    <phoneticPr fontId="2" type="noConversion"/>
  </si>
  <si>
    <t>이은우</t>
    <phoneticPr fontId="2" type="noConversion"/>
  </si>
  <si>
    <t>유민혁</t>
    <phoneticPr fontId="2" type="noConversion"/>
  </si>
  <si>
    <t>김율호</t>
    <phoneticPr fontId="2" type="noConversion"/>
  </si>
  <si>
    <t>전지훈</t>
    <phoneticPr fontId="2" type="noConversion"/>
  </si>
  <si>
    <t>오지훈</t>
    <phoneticPr fontId="2" type="noConversion"/>
  </si>
  <si>
    <t>조유빈</t>
    <phoneticPr fontId="2" type="noConversion"/>
  </si>
  <si>
    <t>박건웅</t>
    <phoneticPr fontId="2" type="noConversion"/>
  </si>
  <si>
    <t>양성보</t>
    <phoneticPr fontId="2" type="noConversion"/>
  </si>
  <si>
    <t>김희진</t>
    <phoneticPr fontId="2" type="noConversion"/>
  </si>
  <si>
    <t>문승현</t>
    <phoneticPr fontId="2" type="noConversion"/>
  </si>
  <si>
    <t>김준수</t>
    <phoneticPr fontId="2" type="noConversion"/>
  </si>
  <si>
    <t>기 권</t>
    <phoneticPr fontId="2" type="noConversion"/>
  </si>
  <si>
    <t>김용주</t>
    <phoneticPr fontId="2" type="noConversion"/>
  </si>
  <si>
    <t>양민혁</t>
    <phoneticPr fontId="2" type="noConversion"/>
  </si>
  <si>
    <t>여자부</t>
    <phoneticPr fontId="2" type="noConversion"/>
  </si>
  <si>
    <t>황연서</t>
    <phoneticPr fontId="2" type="noConversion"/>
  </si>
  <si>
    <t>이주현</t>
    <phoneticPr fontId="2" type="noConversion"/>
  </si>
  <si>
    <t>이서윤</t>
    <phoneticPr fontId="2" type="noConversion"/>
  </si>
  <si>
    <t>정미리</t>
    <phoneticPr fontId="2" type="noConversion"/>
  </si>
  <si>
    <t>박다은</t>
    <phoneticPr fontId="2" type="noConversion"/>
  </si>
  <si>
    <t>황세윤</t>
    <phoneticPr fontId="2" type="noConversion"/>
  </si>
  <si>
    <t>주가인</t>
    <phoneticPr fontId="2" type="noConversion"/>
  </si>
  <si>
    <t>고지우</t>
    <phoneticPr fontId="2" type="noConversion"/>
  </si>
  <si>
    <t>박태희</t>
    <phoneticPr fontId="2" type="noConversion"/>
  </si>
  <si>
    <t>김서현</t>
    <phoneticPr fontId="2" type="noConversion"/>
  </si>
  <si>
    <t>김서윤</t>
    <phoneticPr fontId="2" type="noConversion"/>
  </si>
  <si>
    <t>나강희</t>
    <phoneticPr fontId="2" type="noConversion"/>
  </si>
  <si>
    <t>김도희</t>
    <phoneticPr fontId="2" type="noConversion"/>
  </si>
  <si>
    <t>유신지</t>
    <phoneticPr fontId="2" type="noConversion"/>
  </si>
  <si>
    <t>김지윤</t>
    <phoneticPr fontId="2" type="noConversion"/>
  </si>
  <si>
    <t>허윤서</t>
    <phoneticPr fontId="2" type="noConversion"/>
  </si>
  <si>
    <t>서혜린</t>
    <phoneticPr fontId="2" type="noConversion"/>
  </si>
  <si>
    <t>여원비</t>
    <phoneticPr fontId="2" type="noConversion"/>
  </si>
  <si>
    <t>김민주</t>
    <phoneticPr fontId="2" type="noConversion"/>
  </si>
  <si>
    <t>정해오름</t>
    <phoneticPr fontId="2" type="noConversion"/>
  </si>
  <si>
    <t>정인아</t>
    <phoneticPr fontId="2" type="noConversion"/>
  </si>
  <si>
    <t>박서령</t>
    <phoneticPr fontId="2" type="noConversion"/>
  </si>
  <si>
    <t>나은서</t>
    <phoneticPr fontId="2" type="noConversion"/>
  </si>
  <si>
    <t>권유림</t>
    <phoneticPr fontId="2" type="noConversion"/>
  </si>
  <si>
    <t>박설휘</t>
    <phoneticPr fontId="2" type="noConversion"/>
  </si>
  <si>
    <t>윤세은</t>
    <phoneticPr fontId="2" type="noConversion"/>
  </si>
  <si>
    <t>주수빈</t>
    <phoneticPr fontId="2" type="noConversion"/>
  </si>
  <si>
    <t>유지나</t>
    <phoneticPr fontId="2" type="noConversion"/>
  </si>
  <si>
    <t>우윤지</t>
    <phoneticPr fontId="2" type="noConversion"/>
  </si>
  <si>
    <t>이정수</t>
    <phoneticPr fontId="2" type="noConversion"/>
  </si>
  <si>
    <t>양희주</t>
    <phoneticPr fontId="2" type="noConversion"/>
  </si>
  <si>
    <t>김예리</t>
    <phoneticPr fontId="2" type="noConversion"/>
  </si>
  <si>
    <t>김가희</t>
    <phoneticPr fontId="2" type="noConversion"/>
  </si>
  <si>
    <t>임나경</t>
    <phoneticPr fontId="2" type="noConversion"/>
  </si>
  <si>
    <t>임도연</t>
    <phoneticPr fontId="2" type="noConversion"/>
  </si>
  <si>
    <t>윤수아</t>
    <phoneticPr fontId="2" type="noConversion"/>
  </si>
  <si>
    <t>이윤서</t>
    <phoneticPr fontId="2" type="noConversion"/>
  </si>
  <si>
    <t>김예원</t>
    <phoneticPr fontId="2" type="noConversion"/>
  </si>
  <si>
    <t>정문영</t>
    <phoneticPr fontId="2" type="noConversion"/>
  </si>
  <si>
    <t>김지수</t>
    <phoneticPr fontId="2" type="noConversion"/>
  </si>
  <si>
    <t>위한이</t>
    <phoneticPr fontId="2" type="noConversion"/>
  </si>
  <si>
    <t>이도연</t>
    <phoneticPr fontId="2" type="noConversion"/>
  </si>
  <si>
    <t>김교은</t>
    <phoneticPr fontId="2" type="noConversion"/>
  </si>
  <si>
    <t>서효주</t>
    <phoneticPr fontId="2" type="noConversion"/>
  </si>
  <si>
    <t>임미리</t>
    <phoneticPr fontId="2" type="noConversion"/>
  </si>
  <si>
    <t>박서영</t>
    <phoneticPr fontId="2" type="noConversion"/>
  </si>
  <si>
    <t>최사랑</t>
    <phoneticPr fontId="2" type="noConversion"/>
  </si>
  <si>
    <t>허예원</t>
    <phoneticPr fontId="2" type="noConversion"/>
  </si>
  <si>
    <t>최혜원</t>
    <phoneticPr fontId="2" type="noConversion"/>
  </si>
  <si>
    <t>기권</t>
    <phoneticPr fontId="2" type="noConversion"/>
  </si>
  <si>
    <t>최종일 출발시간표 / 2020년  11월 03일 / 사우스링스영암CC</t>
    <phoneticPr fontId="3" type="noConversion"/>
  </si>
  <si>
    <t xml:space="preserve"> 카일필립스A(OUT) 1번티</t>
    <phoneticPr fontId="3" type="noConversion"/>
  </si>
  <si>
    <t>성적</t>
    <phoneticPr fontId="2" type="noConversion"/>
  </si>
  <si>
    <t>조</t>
    <phoneticPr fontId="2" type="noConversion"/>
  </si>
  <si>
    <t>부</t>
    <phoneticPr fontId="3" type="noConversion"/>
  </si>
  <si>
    <t>조</t>
    <phoneticPr fontId="3" type="noConversion"/>
  </si>
  <si>
    <t>출발시간</t>
    <phoneticPr fontId="3" type="noConversion"/>
  </si>
  <si>
    <t>선               수               명</t>
    <phoneticPr fontId="3" type="noConversion"/>
  </si>
  <si>
    <t>하지민</t>
  </si>
  <si>
    <t>황연서</t>
  </si>
  <si>
    <t>여
자
부</t>
    <phoneticPr fontId="2" type="noConversion"/>
  </si>
  <si>
    <t>김세진</t>
  </si>
  <si>
    <t>이주현</t>
  </si>
  <si>
    <t>정유준</t>
  </si>
  <si>
    <t>이서윤</t>
  </si>
  <si>
    <t>오원민</t>
  </si>
  <si>
    <t>정미리</t>
  </si>
  <si>
    <t>허준하</t>
  </si>
  <si>
    <t>박다은</t>
  </si>
  <si>
    <t>성준민</t>
  </si>
  <si>
    <t>황세윤</t>
  </si>
  <si>
    <t>김범진</t>
  </si>
  <si>
    <t>주가인</t>
  </si>
  <si>
    <t>박성민</t>
  </si>
  <si>
    <t>고지우</t>
  </si>
  <si>
    <t>임영환</t>
  </si>
  <si>
    <t>박태희</t>
  </si>
  <si>
    <t>이우현</t>
  </si>
  <si>
    <t>김서현</t>
  </si>
  <si>
    <t>박감풍</t>
  </si>
  <si>
    <t>김서윤</t>
  </si>
  <si>
    <t>강호진</t>
  </si>
  <si>
    <t>나강희</t>
  </si>
  <si>
    <t>신재원</t>
  </si>
  <si>
    <t>김도희</t>
  </si>
  <si>
    <t>조성엽</t>
  </si>
  <si>
    <t>유신지</t>
  </si>
  <si>
    <t>이연산</t>
  </si>
  <si>
    <t>김지윤</t>
  </si>
  <si>
    <t xml:space="preserve"> 카일필립스B(IN) 10번티</t>
    <phoneticPr fontId="2" type="noConversion"/>
  </si>
  <si>
    <t>정재현</t>
  </si>
  <si>
    <t>허윤서</t>
  </si>
  <si>
    <t>천승효</t>
  </si>
  <si>
    <t>서혜린</t>
  </si>
  <si>
    <t>범채원</t>
  </si>
  <si>
    <t>여원비</t>
  </si>
  <si>
    <t>장원</t>
  </si>
  <si>
    <t>김민주</t>
  </si>
  <si>
    <t>정찬빈</t>
  </si>
  <si>
    <t>정해오름</t>
  </si>
  <si>
    <t>이은우</t>
  </si>
  <si>
    <t>정인아</t>
  </si>
  <si>
    <t>유민혁</t>
  </si>
  <si>
    <t>박서령</t>
  </si>
  <si>
    <t>김율호</t>
  </si>
  <si>
    <t>나은서</t>
  </si>
  <si>
    <t>전지훈</t>
  </si>
  <si>
    <t>권유림</t>
  </si>
  <si>
    <t>오지훈</t>
  </si>
  <si>
    <t>박설휘</t>
  </si>
  <si>
    <t>조유빈</t>
  </si>
  <si>
    <t>윤세은</t>
  </si>
  <si>
    <t>박건웅</t>
  </si>
  <si>
    <t>주수빈</t>
  </si>
  <si>
    <t>양성보</t>
  </si>
  <si>
    <t>유지나</t>
  </si>
  <si>
    <t>김희진</t>
  </si>
  <si>
    <t>우윤지</t>
  </si>
  <si>
    <t>김희진</t>
    <phoneticPr fontId="2" type="noConversion"/>
  </si>
  <si>
    <t>문승현</t>
  </si>
  <si>
    <t>이정수</t>
  </si>
  <si>
    <t>양희주</t>
  </si>
  <si>
    <t>김예리</t>
  </si>
  <si>
    <t>김가희</t>
  </si>
  <si>
    <t>임나경</t>
  </si>
  <si>
    <t>임도연</t>
  </si>
  <si>
    <t>윤수아</t>
  </si>
  <si>
    <t>이윤서</t>
  </si>
  <si>
    <t>김예원</t>
  </si>
  <si>
    <t>정문영</t>
  </si>
  <si>
    <t>김지수</t>
  </si>
  <si>
    <t>위한이</t>
  </si>
  <si>
    <t>이도연</t>
  </si>
  <si>
    <t>김교은</t>
  </si>
  <si>
    <t>서효주</t>
  </si>
  <si>
    <t>임미리</t>
  </si>
  <si>
    <t>박서영</t>
  </si>
  <si>
    <t>최사랑</t>
  </si>
  <si>
    <t>허예원</t>
  </si>
  <si>
    <t>b50</t>
  </si>
  <si>
    <t>b51</t>
  </si>
</sst>
</file>

<file path=xl/styles.xml><?xml version="1.0" encoding="utf-8"?>
<styleSheet xmlns="http://schemas.openxmlformats.org/spreadsheetml/2006/main">
  <numFmts count="2">
    <numFmt numFmtId="176" formatCode="hh:mm"/>
    <numFmt numFmtId="177" formatCode="0_);[Red]\(0\)"/>
  </numFmts>
  <fonts count="39">
    <font>
      <sz val="11"/>
      <color theme="1"/>
      <name val="맑은 고딕"/>
      <family val="3"/>
      <charset val="129"/>
      <scheme val="minor"/>
    </font>
    <font>
      <b/>
      <sz val="22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26"/>
      <name val="HY헤드라인M"/>
      <family val="1"/>
      <charset val="129"/>
    </font>
    <font>
      <sz val="11"/>
      <name val="맑은 고딕"/>
      <family val="3"/>
      <charset val="129"/>
    </font>
    <font>
      <sz val="14"/>
      <name val="맑은 고딕"/>
      <family val="3"/>
      <charset val="129"/>
      <scheme val="major"/>
    </font>
    <font>
      <sz val="14"/>
      <name val="굴림"/>
      <family val="3"/>
      <charset val="129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굴림"/>
      <family val="3"/>
      <charset val="129"/>
    </font>
    <font>
      <sz val="10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맑은 고딕"/>
      <family val="3"/>
      <charset val="129"/>
      <scheme val="major"/>
    </font>
    <font>
      <sz val="28"/>
      <name val="HY헤드라인M"/>
      <family val="1"/>
      <charset val="129"/>
    </font>
    <font>
      <b/>
      <u/>
      <sz val="18"/>
      <name val="굴림"/>
      <family val="3"/>
      <charset val="129"/>
    </font>
    <font>
      <sz val="16"/>
      <color theme="1"/>
      <name val="맑은 고딕"/>
      <family val="3"/>
      <charset val="129"/>
      <scheme val="minor"/>
    </font>
    <font>
      <sz val="18"/>
      <name val="바탕체"/>
      <family val="1"/>
      <charset val="129"/>
    </font>
    <font>
      <b/>
      <sz val="20"/>
      <name val="바탕체"/>
      <family val="1"/>
      <charset val="129"/>
    </font>
    <font>
      <b/>
      <sz val="20"/>
      <name val="돋움"/>
      <family val="3"/>
      <charset val="129"/>
    </font>
    <font>
      <b/>
      <sz val="24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돋움"/>
      <family val="3"/>
      <charset val="129"/>
    </font>
    <font>
      <sz val="14"/>
      <color theme="1"/>
      <name val="맑은 고딕"/>
      <family val="3"/>
      <charset val="129"/>
      <scheme val="minor"/>
    </font>
    <font>
      <b/>
      <sz val="15"/>
      <name val="굴림"/>
      <family val="3"/>
      <charset val="129"/>
    </font>
    <font>
      <sz val="15"/>
      <color theme="1"/>
      <name val="맑은 고딕"/>
      <family val="3"/>
      <charset val="129"/>
      <scheme val="minor"/>
    </font>
    <font>
      <b/>
      <sz val="16"/>
      <color theme="1"/>
      <name val="굴림"/>
      <family val="3"/>
      <charset val="129"/>
    </font>
    <font>
      <b/>
      <sz val="18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6"/>
      <name val="굴림"/>
      <family val="3"/>
      <charset val="129"/>
    </font>
    <font>
      <b/>
      <sz val="14"/>
      <name val="굴림"/>
      <family val="3"/>
      <charset val="129"/>
    </font>
    <font>
      <sz val="18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vertical="center"/>
    </xf>
  </cellStyleXfs>
  <cellXfs count="168">
    <xf numFmtId="0" fontId="0" fillId="0" borderId="0" xfId="0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8" fillId="0" borderId="0" xfId="1" applyFill="1" applyAlignment="1"/>
    <xf numFmtId="0" fontId="16" fillId="3" borderId="6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7" fillId="0" borderId="0" xfId="1" applyFont="1"/>
    <xf numFmtId="0" fontId="13" fillId="3" borderId="9" xfId="1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center" vertical="center"/>
    </xf>
    <xf numFmtId="0" fontId="18" fillId="3" borderId="9" xfId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3" fillId="0" borderId="10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8" fillId="5" borderId="14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5" fillId="3" borderId="12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7" fillId="0" borderId="0" xfId="1" applyFont="1" applyFill="1"/>
    <xf numFmtId="0" fontId="0" fillId="2" borderId="17" xfId="0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0" fontId="18" fillId="5" borderId="2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0" xfId="1"/>
    <xf numFmtId="0" fontId="13" fillId="0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8" fillId="3" borderId="26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8" fillId="5" borderId="7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2" fillId="0" borderId="0" xfId="0" applyFont="1">
      <alignment vertical="center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/>
    <xf numFmtId="0" fontId="0" fillId="0" borderId="0" xfId="0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176" fontId="30" fillId="7" borderId="32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176" fontId="33" fillId="8" borderId="37" xfId="0" applyNumberFormat="1" applyFont="1" applyFill="1" applyBorder="1" applyAlignment="1">
      <alignment horizontal="center" vertical="center"/>
    </xf>
    <xf numFmtId="176" fontId="27" fillId="0" borderId="36" xfId="0" applyNumberFormat="1" applyFont="1" applyFill="1" applyBorder="1" applyAlignment="1">
      <alignment horizontal="center" vertical="center" wrapText="1"/>
    </xf>
    <xf numFmtId="177" fontId="27" fillId="0" borderId="38" xfId="0" applyNumberFormat="1" applyFont="1" applyFill="1" applyBorder="1" applyAlignment="1">
      <alignment horizontal="center" vertical="center" wrapText="1"/>
    </xf>
    <xf numFmtId="176" fontId="27" fillId="0" borderId="39" xfId="0" applyNumberFormat="1" applyFont="1" applyFill="1" applyBorder="1" applyAlignment="1">
      <alignment horizontal="center" vertical="center" wrapText="1"/>
    </xf>
    <xf numFmtId="177" fontId="27" fillId="0" borderId="40" xfId="0" applyNumberFormat="1" applyFont="1" applyFill="1" applyBorder="1" applyAlignment="1">
      <alignment horizontal="center" vertical="center" wrapText="1"/>
    </xf>
    <xf numFmtId="176" fontId="27" fillId="0" borderId="41" xfId="0" applyNumberFormat="1" applyFont="1" applyFill="1" applyBorder="1" applyAlignment="1">
      <alignment horizontal="center" vertical="center" wrapText="1"/>
    </xf>
    <xf numFmtId="177" fontId="27" fillId="0" borderId="3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176" fontId="33" fillId="8" borderId="44" xfId="0" applyNumberFormat="1" applyFont="1" applyFill="1" applyBorder="1" applyAlignment="1">
      <alignment horizontal="center" vertical="center"/>
    </xf>
    <xf numFmtId="176" fontId="27" fillId="0" borderId="45" xfId="0" applyNumberFormat="1" applyFont="1" applyFill="1" applyBorder="1" applyAlignment="1">
      <alignment horizontal="center" vertical="center" wrapText="1"/>
    </xf>
    <xf numFmtId="177" fontId="27" fillId="0" borderId="46" xfId="0" applyNumberFormat="1" applyFont="1" applyFill="1" applyBorder="1" applyAlignment="1">
      <alignment horizontal="center" vertical="center" wrapText="1"/>
    </xf>
    <xf numFmtId="176" fontId="27" fillId="0" borderId="47" xfId="0" applyNumberFormat="1" applyFont="1" applyFill="1" applyBorder="1" applyAlignment="1">
      <alignment horizontal="center" vertical="center" wrapText="1"/>
    </xf>
    <xf numFmtId="177" fontId="27" fillId="0" borderId="48" xfId="0" applyNumberFormat="1" applyFont="1" applyFill="1" applyBorder="1" applyAlignment="1">
      <alignment horizontal="center" vertical="center" wrapText="1"/>
    </xf>
    <xf numFmtId="176" fontId="27" fillId="0" borderId="49" xfId="0" applyNumberFormat="1" applyFont="1" applyFill="1" applyBorder="1" applyAlignment="1">
      <alignment horizontal="center" vertical="center" wrapText="1"/>
    </xf>
    <xf numFmtId="177" fontId="27" fillId="0" borderId="44" xfId="0" applyNumberFormat="1" applyFont="1" applyFill="1" applyBorder="1" applyAlignment="1">
      <alignment horizontal="center" vertical="center"/>
    </xf>
    <xf numFmtId="176" fontId="33" fillId="8" borderId="50" xfId="0" applyNumberFormat="1" applyFont="1" applyFill="1" applyBorder="1" applyAlignment="1">
      <alignment horizontal="center" vertical="center"/>
    </xf>
    <xf numFmtId="177" fontId="27" fillId="0" borderId="44" xfId="0" applyNumberFormat="1" applyFont="1" applyFill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/>
    </xf>
    <xf numFmtId="176" fontId="33" fillId="8" borderId="53" xfId="0" applyNumberFormat="1" applyFont="1" applyFill="1" applyBorder="1" applyAlignment="1">
      <alignment horizontal="center" vertical="center"/>
    </xf>
    <xf numFmtId="176" fontId="27" fillId="0" borderId="54" xfId="0" applyNumberFormat="1" applyFont="1" applyFill="1" applyBorder="1" applyAlignment="1">
      <alignment horizontal="center" vertical="center" wrapText="1"/>
    </xf>
    <xf numFmtId="177" fontId="27" fillId="0" borderId="55" xfId="0" applyNumberFormat="1" applyFont="1" applyFill="1" applyBorder="1" applyAlignment="1">
      <alignment horizontal="center" vertical="center" wrapText="1"/>
    </xf>
    <xf numFmtId="176" fontId="27" fillId="0" borderId="56" xfId="0" applyNumberFormat="1" applyFont="1" applyFill="1" applyBorder="1" applyAlignment="1">
      <alignment horizontal="center" vertical="center" wrapText="1"/>
    </xf>
    <xf numFmtId="177" fontId="27" fillId="0" borderId="57" xfId="0" applyNumberFormat="1" applyFont="1" applyFill="1" applyBorder="1" applyAlignment="1">
      <alignment horizontal="center" vertical="center" wrapText="1"/>
    </xf>
    <xf numFmtId="176" fontId="27" fillId="0" borderId="58" xfId="0" applyNumberFormat="1" applyFont="1" applyFill="1" applyBorder="1" applyAlignment="1">
      <alignment horizontal="center" vertical="center" wrapText="1"/>
    </xf>
    <xf numFmtId="177" fontId="27" fillId="0" borderId="53" xfId="0" applyNumberFormat="1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vertical="center" textRotation="255" wrapText="1"/>
    </xf>
    <xf numFmtId="177" fontId="27" fillId="0" borderId="37" xfId="0" applyNumberFormat="1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vertical="center" textRotation="255" wrapText="1"/>
    </xf>
    <xf numFmtId="0" fontId="22" fillId="0" borderId="59" xfId="0" applyFont="1" applyBorder="1">
      <alignment vertical="center"/>
    </xf>
    <xf numFmtId="0" fontId="33" fillId="2" borderId="59" xfId="0" applyFont="1" applyFill="1" applyBorder="1" applyAlignment="1">
      <alignment horizontal="center" vertical="center"/>
    </xf>
    <xf numFmtId="176" fontId="33" fillId="2" borderId="59" xfId="0" applyNumberFormat="1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left" vertical="center"/>
    </xf>
    <xf numFmtId="0" fontId="34" fillId="2" borderId="29" xfId="0" applyFont="1" applyFill="1" applyBorder="1" applyAlignment="1">
      <alignment horizontal="left" vertical="center" indent="1"/>
    </xf>
    <xf numFmtId="0" fontId="25" fillId="2" borderId="29" xfId="0" applyFont="1" applyFill="1" applyBorder="1" applyAlignment="1"/>
    <xf numFmtId="0" fontId="35" fillId="7" borderId="60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176" fontId="33" fillId="7" borderId="32" xfId="0" applyNumberFormat="1" applyFont="1" applyFill="1" applyBorder="1" applyAlignment="1">
      <alignment horizontal="center" vertical="center"/>
    </xf>
    <xf numFmtId="177" fontId="27" fillId="0" borderId="61" xfId="0" applyNumberFormat="1" applyFont="1" applyFill="1" applyBorder="1" applyAlignment="1">
      <alignment horizontal="center" vertical="center" wrapText="1"/>
    </xf>
    <xf numFmtId="176" fontId="27" fillId="0" borderId="61" xfId="0" applyNumberFormat="1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/>
    </xf>
    <xf numFmtId="177" fontId="27" fillId="0" borderId="62" xfId="0" applyNumberFormat="1" applyFont="1" applyFill="1" applyBorder="1" applyAlignment="1">
      <alignment horizontal="center" vertical="center" wrapText="1"/>
    </xf>
    <xf numFmtId="176" fontId="27" fillId="0" borderId="62" xfId="0" applyNumberFormat="1" applyFont="1" applyFill="1" applyBorder="1" applyAlignment="1">
      <alignment horizontal="center" vertical="center" wrapText="1"/>
    </xf>
    <xf numFmtId="176" fontId="27" fillId="0" borderId="49" xfId="0" applyNumberFormat="1" applyFont="1" applyFill="1" applyBorder="1" applyAlignment="1">
      <alignment horizontal="center" vertical="center"/>
    </xf>
    <xf numFmtId="177" fontId="27" fillId="0" borderId="62" xfId="0" applyNumberFormat="1" applyFont="1" applyFill="1" applyBorder="1" applyAlignment="1">
      <alignment horizontal="center" vertical="center"/>
    </xf>
    <xf numFmtId="176" fontId="27" fillId="0" borderId="47" xfId="0" applyNumberFormat="1" applyFont="1" applyFill="1" applyBorder="1" applyAlignment="1">
      <alignment horizontal="center" vertical="center"/>
    </xf>
    <xf numFmtId="177" fontId="27" fillId="0" borderId="48" xfId="0" applyNumberFormat="1" applyFont="1" applyFill="1" applyBorder="1" applyAlignment="1">
      <alignment horizontal="center" vertical="center"/>
    </xf>
    <xf numFmtId="176" fontId="27" fillId="0" borderId="6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176" fontId="33" fillId="8" borderId="64" xfId="0" applyNumberFormat="1" applyFont="1" applyFill="1" applyBorder="1" applyAlignment="1">
      <alignment horizontal="center" vertical="center"/>
    </xf>
    <xf numFmtId="176" fontId="27" fillId="0" borderId="65" xfId="0" applyNumberFormat="1" applyFont="1" applyFill="1" applyBorder="1" applyAlignment="1">
      <alignment horizontal="center" vertical="center"/>
    </xf>
    <xf numFmtId="177" fontId="27" fillId="0" borderId="66" xfId="0" applyNumberFormat="1" applyFont="1" applyFill="1" applyBorder="1" applyAlignment="1">
      <alignment horizontal="center" vertical="center"/>
    </xf>
    <xf numFmtId="176" fontId="27" fillId="0" borderId="67" xfId="0" applyNumberFormat="1" applyFont="1" applyFill="1" applyBorder="1" applyAlignment="1">
      <alignment horizontal="center" vertical="center"/>
    </xf>
    <xf numFmtId="177" fontId="27" fillId="0" borderId="68" xfId="0" applyNumberFormat="1" applyFont="1" applyFill="1" applyBorder="1" applyAlignment="1">
      <alignment horizontal="center" vertical="center"/>
    </xf>
    <xf numFmtId="176" fontId="27" fillId="0" borderId="66" xfId="0" applyNumberFormat="1" applyFont="1" applyFill="1" applyBorder="1" applyAlignment="1">
      <alignment horizontal="center" vertical="center"/>
    </xf>
    <xf numFmtId="177" fontId="27" fillId="0" borderId="64" xfId="0" applyNumberFormat="1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4" fillId="0" borderId="0" xfId="0" applyFont="1">
      <alignment vertical="center"/>
    </xf>
    <xf numFmtId="0" fontId="16" fillId="0" borderId="15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right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 wrapText="1"/>
    </xf>
    <xf numFmtId="0" fontId="15" fillId="3" borderId="13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 wrapText="1"/>
    </xf>
    <xf numFmtId="0" fontId="15" fillId="3" borderId="12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4" fillId="3" borderId="23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15" fillId="3" borderId="25" xfId="1" applyFont="1" applyFill="1" applyBorder="1" applyAlignment="1">
      <alignment horizontal="center" vertical="center"/>
    </xf>
    <xf numFmtId="0" fontId="36" fillId="7" borderId="33" xfId="0" applyFont="1" applyFill="1" applyBorder="1" applyAlignment="1">
      <alignment horizontal="center" vertical="center"/>
    </xf>
    <xf numFmtId="0" fontId="29" fillId="7" borderId="34" xfId="0" applyFont="1" applyFill="1" applyBorder="1" applyAlignment="1"/>
    <xf numFmtId="0" fontId="32" fillId="0" borderId="35" xfId="0" applyFont="1" applyBorder="1" applyAlignment="1">
      <alignment horizontal="center" vertical="center" textRotation="255" wrapText="1"/>
    </xf>
    <xf numFmtId="0" fontId="32" fillId="0" borderId="42" xfId="0" applyFont="1" applyBorder="1" applyAlignment="1">
      <alignment horizontal="center" vertical="center" textRotation="255" wrapText="1"/>
    </xf>
    <xf numFmtId="0" fontId="32" fillId="0" borderId="51" xfId="0" applyFont="1" applyBorder="1" applyAlignment="1">
      <alignment horizontal="center" vertical="center" textRotation="255" wrapText="1"/>
    </xf>
    <xf numFmtId="0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left" vertical="center"/>
    </xf>
    <xf numFmtId="0" fontId="30" fillId="7" borderId="33" xfId="0" applyFont="1" applyFill="1" applyBorder="1" applyAlignment="1">
      <alignment horizontal="center" vertical="center"/>
    </xf>
    <xf numFmtId="0" fontId="31" fillId="7" borderId="34" xfId="0" applyFont="1" applyFill="1" applyBorder="1" applyAlignment="1"/>
    <xf numFmtId="0" fontId="32" fillId="0" borderId="35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5"/>
  <sheetViews>
    <sheetView tabSelected="1" view="pageBreakPreview" zoomScale="80" zoomScaleSheetLayoutView="80" workbookViewId="0">
      <pane ySplit="5" topLeftCell="A6" activePane="bottomLeft" state="frozen"/>
      <selection activeCell="BL32" sqref="BL32"/>
      <selection pane="bottomLeft" activeCell="BM10" sqref="BM10"/>
    </sheetView>
  </sheetViews>
  <sheetFormatPr defaultColWidth="9" defaultRowHeight="13.5"/>
  <cols>
    <col min="1" max="1" width="4.25" style="42" customWidth="1"/>
    <col min="2" max="2" width="13.625" style="43" customWidth="1"/>
    <col min="3" max="3" width="5.625" style="43" customWidth="1"/>
    <col min="4" max="4" width="5.625" style="40" bestFit="1" customWidth="1"/>
    <col min="5" max="7" width="3.125" style="40" customWidth="1"/>
    <col min="8" max="8" width="3" style="40" customWidth="1"/>
    <col min="9" max="13" width="3.125" style="40" customWidth="1"/>
    <col min="14" max="14" width="4.25" style="40" customWidth="1"/>
    <col min="15" max="23" width="3.125" style="40" customWidth="1"/>
    <col min="24" max="24" width="4.25" style="40" customWidth="1"/>
    <col min="25" max="25" width="7.875" style="40" customWidth="1"/>
    <col min="26" max="26" width="5.625" style="40" hidden="1" customWidth="1"/>
    <col min="27" max="29" width="3.125" style="40" hidden="1" customWidth="1"/>
    <col min="30" max="30" width="3" style="40" hidden="1" customWidth="1"/>
    <col min="31" max="35" width="3.125" style="40" hidden="1" customWidth="1"/>
    <col min="36" max="36" width="4.25" style="40" hidden="1" customWidth="1"/>
    <col min="37" max="45" width="3.125" style="40" hidden="1" customWidth="1"/>
    <col min="46" max="46" width="4.25" style="40" hidden="1" customWidth="1"/>
    <col min="47" max="49" width="7.875" style="40" hidden="1" customWidth="1"/>
    <col min="50" max="53" width="3.5" style="41" customWidth="1"/>
    <col min="54" max="61" width="3.625" style="41" customWidth="1"/>
    <col min="62" max="16384" width="9" style="41"/>
  </cols>
  <sheetData>
    <row r="1" spans="1:61" s="2" customFormat="1" ht="39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61" s="2" customFormat="1" ht="27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61" s="5" customFormat="1" ht="18.75" customHeight="1" thickBot="1">
      <c r="A3" s="137" t="s">
        <v>2</v>
      </c>
      <c r="B3" s="137"/>
      <c r="C3" s="137"/>
      <c r="D3" s="4"/>
      <c r="E3" s="138" t="s">
        <v>3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</row>
    <row r="4" spans="1:61" s="9" customFormat="1" ht="18.75" customHeight="1">
      <c r="A4" s="140" t="s">
        <v>4</v>
      </c>
      <c r="B4" s="142" t="s">
        <v>5</v>
      </c>
      <c r="C4" s="143"/>
      <c r="D4" s="146" t="s">
        <v>6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 t="s">
        <v>7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 t="s">
        <v>8</v>
      </c>
      <c r="Y4" s="7" t="s">
        <v>9</v>
      </c>
      <c r="Z4" s="148" t="s">
        <v>6</v>
      </c>
      <c r="AA4" s="8">
        <v>1</v>
      </c>
      <c r="AB4" s="8">
        <v>2</v>
      </c>
      <c r="AC4" s="8">
        <v>3</v>
      </c>
      <c r="AD4" s="8">
        <v>4</v>
      </c>
      <c r="AE4" s="8">
        <v>5</v>
      </c>
      <c r="AF4" s="8">
        <v>6</v>
      </c>
      <c r="AG4" s="8">
        <v>7</v>
      </c>
      <c r="AH4" s="8">
        <v>8</v>
      </c>
      <c r="AI4" s="8">
        <v>9</v>
      </c>
      <c r="AJ4" s="8" t="s">
        <v>7</v>
      </c>
      <c r="AK4" s="8">
        <v>10</v>
      </c>
      <c r="AL4" s="8">
        <v>11</v>
      </c>
      <c r="AM4" s="8">
        <v>12</v>
      </c>
      <c r="AN4" s="8">
        <v>13</v>
      </c>
      <c r="AO4" s="8">
        <v>14</v>
      </c>
      <c r="AP4" s="8">
        <v>15</v>
      </c>
      <c r="AQ4" s="8">
        <v>16</v>
      </c>
      <c r="AR4" s="8">
        <v>17</v>
      </c>
      <c r="AS4" s="8">
        <v>18</v>
      </c>
      <c r="AT4" s="8" t="s">
        <v>8</v>
      </c>
      <c r="AU4" s="8" t="s">
        <v>9</v>
      </c>
      <c r="AV4" s="8" t="s">
        <v>10</v>
      </c>
      <c r="AW4" s="8" t="s">
        <v>9</v>
      </c>
    </row>
    <row r="5" spans="1:61" s="9" customFormat="1" ht="18.75" customHeight="1">
      <c r="A5" s="141"/>
      <c r="B5" s="144"/>
      <c r="C5" s="145"/>
      <c r="D5" s="147"/>
      <c r="E5" s="10">
        <v>4</v>
      </c>
      <c r="F5" s="10">
        <v>3</v>
      </c>
      <c r="G5" s="10">
        <v>4</v>
      </c>
      <c r="H5" s="10">
        <v>4</v>
      </c>
      <c r="I5" s="10">
        <v>3</v>
      </c>
      <c r="J5" s="10">
        <v>5</v>
      </c>
      <c r="K5" s="10">
        <v>4</v>
      </c>
      <c r="L5" s="10">
        <v>5</v>
      </c>
      <c r="M5" s="10">
        <v>4</v>
      </c>
      <c r="N5" s="10">
        <v>36</v>
      </c>
      <c r="O5" s="10">
        <v>5</v>
      </c>
      <c r="P5" s="10">
        <v>4</v>
      </c>
      <c r="Q5" s="10">
        <v>4</v>
      </c>
      <c r="R5" s="10">
        <v>4</v>
      </c>
      <c r="S5" s="10">
        <v>3</v>
      </c>
      <c r="T5" s="10">
        <v>5</v>
      </c>
      <c r="U5" s="10">
        <v>4</v>
      </c>
      <c r="V5" s="10">
        <v>3</v>
      </c>
      <c r="W5" s="10">
        <v>4</v>
      </c>
      <c r="X5" s="10">
        <v>36</v>
      </c>
      <c r="Y5" s="11">
        <v>72</v>
      </c>
      <c r="Z5" s="149"/>
      <c r="AA5" s="10">
        <v>5</v>
      </c>
      <c r="AB5" s="10">
        <v>4</v>
      </c>
      <c r="AC5" s="10">
        <v>4</v>
      </c>
      <c r="AD5" s="10">
        <v>4</v>
      </c>
      <c r="AE5" s="10">
        <v>3</v>
      </c>
      <c r="AF5" s="10">
        <v>4</v>
      </c>
      <c r="AG5" s="10">
        <v>5</v>
      </c>
      <c r="AH5" s="10">
        <v>3</v>
      </c>
      <c r="AI5" s="10">
        <v>4</v>
      </c>
      <c r="AJ5" s="10">
        <v>36</v>
      </c>
      <c r="AK5" s="10">
        <v>4</v>
      </c>
      <c r="AL5" s="10">
        <v>4</v>
      </c>
      <c r="AM5" s="10">
        <v>3</v>
      </c>
      <c r="AN5" s="10">
        <v>5</v>
      </c>
      <c r="AO5" s="10">
        <v>4</v>
      </c>
      <c r="AP5" s="10">
        <v>3</v>
      </c>
      <c r="AQ5" s="10">
        <v>4</v>
      </c>
      <c r="AR5" s="10">
        <v>5</v>
      </c>
      <c r="AS5" s="10">
        <v>4</v>
      </c>
      <c r="AT5" s="10">
        <v>36</v>
      </c>
      <c r="AU5" s="12">
        <v>72</v>
      </c>
      <c r="AV5" s="12">
        <v>72</v>
      </c>
      <c r="AW5" s="12">
        <v>144</v>
      </c>
      <c r="AX5" s="9" t="s">
        <v>11</v>
      </c>
      <c r="AY5" s="9" t="s">
        <v>12</v>
      </c>
      <c r="AZ5" s="9" t="s">
        <v>13</v>
      </c>
      <c r="BA5" s="9" t="s">
        <v>14</v>
      </c>
      <c r="BB5" s="13" t="s">
        <v>15</v>
      </c>
      <c r="BC5" s="13" t="s">
        <v>16</v>
      </c>
      <c r="BD5" s="13" t="s">
        <v>17</v>
      </c>
      <c r="BE5" s="13" t="s">
        <v>18</v>
      </c>
      <c r="BF5" s="13" t="s">
        <v>19</v>
      </c>
      <c r="BG5" s="13" t="s">
        <v>20</v>
      </c>
      <c r="BH5" s="13" t="s">
        <v>21</v>
      </c>
      <c r="BI5" s="13" t="s">
        <v>22</v>
      </c>
    </row>
    <row r="6" spans="1:61" s="9" customFormat="1" ht="22.15" customHeight="1">
      <c r="A6" s="14">
        <v>1</v>
      </c>
      <c r="B6" s="15" t="s">
        <v>23</v>
      </c>
      <c r="C6" s="15"/>
      <c r="D6" s="16">
        <f t="shared" ref="D6:D38" si="0">Y6-72</f>
        <v>-4</v>
      </c>
      <c r="E6" s="17">
        <v>3</v>
      </c>
      <c r="F6" s="17">
        <v>3</v>
      </c>
      <c r="G6" s="17">
        <v>6</v>
      </c>
      <c r="H6" s="17">
        <v>4</v>
      </c>
      <c r="I6" s="17">
        <v>3</v>
      </c>
      <c r="J6" s="17">
        <v>6</v>
      </c>
      <c r="K6" s="17">
        <v>3</v>
      </c>
      <c r="L6" s="17">
        <v>4</v>
      </c>
      <c r="M6" s="17">
        <v>3</v>
      </c>
      <c r="N6" s="18">
        <f t="shared" ref="N6:N38" si="1">SUM(E6:M6)</f>
        <v>35</v>
      </c>
      <c r="O6" s="17">
        <v>5</v>
      </c>
      <c r="P6" s="17">
        <v>4</v>
      </c>
      <c r="Q6" s="17">
        <v>4</v>
      </c>
      <c r="R6" s="17">
        <v>4</v>
      </c>
      <c r="S6" s="17">
        <v>3</v>
      </c>
      <c r="T6" s="17">
        <v>4</v>
      </c>
      <c r="U6" s="17">
        <v>3</v>
      </c>
      <c r="V6" s="17">
        <v>3</v>
      </c>
      <c r="W6" s="17">
        <v>3</v>
      </c>
      <c r="X6" s="18">
        <f t="shared" ref="X6:X38" si="2">SUM(O6:W6)</f>
        <v>33</v>
      </c>
      <c r="Y6" s="19">
        <f t="shared" ref="Y6:Y38" si="3">N6+X6</f>
        <v>68</v>
      </c>
      <c r="Z6" s="16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7"/>
      <c r="AL6" s="17"/>
      <c r="AM6" s="17"/>
      <c r="AN6" s="17"/>
      <c r="AO6" s="17"/>
      <c r="AP6" s="17"/>
      <c r="AQ6" s="17"/>
      <c r="AR6" s="17"/>
      <c r="AS6" s="17"/>
      <c r="AT6" s="18"/>
      <c r="AU6" s="20"/>
      <c r="AV6" s="20"/>
      <c r="AW6" s="20"/>
      <c r="AX6" s="9">
        <f t="shared" ref="AX6:AX38" si="4">W6+V6+U6+T6+S6+R6+Q6+P6+O6</f>
        <v>33</v>
      </c>
      <c r="AY6" s="9">
        <f t="shared" ref="AY6:AY38" si="5">W6+V6+U6+T6+S6+R6</f>
        <v>20</v>
      </c>
      <c r="AZ6" s="9">
        <f t="shared" ref="AZ6:AZ38" si="6">W6+V6+U6</f>
        <v>9</v>
      </c>
      <c r="BA6" s="9">
        <f t="shared" ref="BA6:BA38" si="7">W6</f>
        <v>3</v>
      </c>
      <c r="BB6" s="9">
        <f t="shared" ref="BB6:BB38" si="8">V6</f>
        <v>3</v>
      </c>
      <c r="BC6" s="9">
        <f t="shared" ref="BC6:BC38" si="9">U6</f>
        <v>3</v>
      </c>
      <c r="BD6" s="9">
        <f t="shared" ref="BD6:BD38" si="10">T6</f>
        <v>4</v>
      </c>
      <c r="BE6" s="9">
        <f t="shared" ref="BE6:BE38" si="11">S6</f>
        <v>3</v>
      </c>
      <c r="BF6" s="9">
        <f t="shared" ref="BF6:BF38" si="12">R6</f>
        <v>4</v>
      </c>
      <c r="BG6" s="9">
        <f t="shared" ref="BG6:BG38" si="13">Q6</f>
        <v>4</v>
      </c>
      <c r="BH6" s="9">
        <f t="shared" ref="BH6:BH38" si="14">P6</f>
        <v>4</v>
      </c>
      <c r="BI6" s="9">
        <f t="shared" ref="BI6:BI38" si="15">O6</f>
        <v>5</v>
      </c>
    </row>
    <row r="7" spans="1:61" s="9" customFormat="1" ht="22.15" customHeight="1">
      <c r="A7" s="14">
        <v>2</v>
      </c>
      <c r="B7" s="15" t="s">
        <v>24</v>
      </c>
      <c r="C7" s="15"/>
      <c r="D7" s="16">
        <f t="shared" si="0"/>
        <v>0</v>
      </c>
      <c r="E7" s="17">
        <v>4</v>
      </c>
      <c r="F7" s="17">
        <v>3</v>
      </c>
      <c r="G7" s="17">
        <v>4</v>
      </c>
      <c r="H7" s="17">
        <v>4</v>
      </c>
      <c r="I7" s="17">
        <v>4</v>
      </c>
      <c r="J7" s="17">
        <v>5</v>
      </c>
      <c r="K7" s="17">
        <v>4</v>
      </c>
      <c r="L7" s="17">
        <v>5</v>
      </c>
      <c r="M7" s="17">
        <v>4</v>
      </c>
      <c r="N7" s="18">
        <f t="shared" si="1"/>
        <v>37</v>
      </c>
      <c r="O7" s="17">
        <v>4</v>
      </c>
      <c r="P7" s="17">
        <v>4</v>
      </c>
      <c r="Q7" s="17">
        <v>4</v>
      </c>
      <c r="R7" s="17">
        <v>4</v>
      </c>
      <c r="S7" s="17">
        <v>2</v>
      </c>
      <c r="T7" s="17">
        <v>5</v>
      </c>
      <c r="U7" s="17">
        <v>4</v>
      </c>
      <c r="V7" s="17">
        <v>4</v>
      </c>
      <c r="W7" s="17">
        <v>4</v>
      </c>
      <c r="X7" s="18">
        <f t="shared" si="2"/>
        <v>35</v>
      </c>
      <c r="Y7" s="19">
        <f t="shared" si="3"/>
        <v>72</v>
      </c>
      <c r="Z7" s="16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17"/>
      <c r="AL7" s="17"/>
      <c r="AM7" s="17"/>
      <c r="AN7" s="17"/>
      <c r="AO7" s="17"/>
      <c r="AP7" s="17"/>
      <c r="AQ7" s="17"/>
      <c r="AR7" s="17"/>
      <c r="AS7" s="17"/>
      <c r="AT7" s="18"/>
      <c r="AU7" s="20"/>
      <c r="AV7" s="20"/>
      <c r="AW7" s="20"/>
      <c r="AX7" s="9">
        <f t="shared" si="4"/>
        <v>35</v>
      </c>
      <c r="AY7" s="9">
        <f t="shared" si="5"/>
        <v>23</v>
      </c>
      <c r="AZ7" s="9">
        <f t="shared" si="6"/>
        <v>12</v>
      </c>
      <c r="BA7" s="9">
        <f t="shared" si="7"/>
        <v>4</v>
      </c>
      <c r="BB7" s="9">
        <f t="shared" si="8"/>
        <v>4</v>
      </c>
      <c r="BC7" s="9">
        <f t="shared" si="9"/>
        <v>4</v>
      </c>
      <c r="BD7" s="9">
        <f t="shared" si="10"/>
        <v>5</v>
      </c>
      <c r="BE7" s="9">
        <f t="shared" si="11"/>
        <v>2</v>
      </c>
      <c r="BF7" s="9">
        <f t="shared" si="12"/>
        <v>4</v>
      </c>
      <c r="BG7" s="9">
        <f t="shared" si="13"/>
        <v>4</v>
      </c>
      <c r="BH7" s="9">
        <f t="shared" si="14"/>
        <v>4</v>
      </c>
      <c r="BI7" s="9">
        <f t="shared" si="15"/>
        <v>4</v>
      </c>
    </row>
    <row r="8" spans="1:61" s="9" customFormat="1" ht="22.15" customHeight="1">
      <c r="A8" s="14">
        <v>3</v>
      </c>
      <c r="B8" s="15" t="s">
        <v>25</v>
      </c>
      <c r="C8" s="15"/>
      <c r="D8" s="16">
        <f t="shared" si="0"/>
        <v>0</v>
      </c>
      <c r="E8" s="17">
        <v>4</v>
      </c>
      <c r="F8" s="17">
        <v>4</v>
      </c>
      <c r="G8" s="17">
        <v>4</v>
      </c>
      <c r="H8" s="17">
        <v>4</v>
      </c>
      <c r="I8" s="17">
        <v>3</v>
      </c>
      <c r="J8" s="17">
        <v>4</v>
      </c>
      <c r="K8" s="17">
        <v>4</v>
      </c>
      <c r="L8" s="17">
        <v>5</v>
      </c>
      <c r="M8" s="17">
        <v>4</v>
      </c>
      <c r="N8" s="18">
        <f t="shared" si="1"/>
        <v>36</v>
      </c>
      <c r="O8" s="17">
        <v>5</v>
      </c>
      <c r="P8" s="17">
        <v>5</v>
      </c>
      <c r="Q8" s="17">
        <v>3</v>
      </c>
      <c r="R8" s="17">
        <v>3</v>
      </c>
      <c r="S8" s="17">
        <v>3</v>
      </c>
      <c r="T8" s="17">
        <v>5</v>
      </c>
      <c r="U8" s="17">
        <v>4</v>
      </c>
      <c r="V8" s="17">
        <v>4</v>
      </c>
      <c r="W8" s="17">
        <v>4</v>
      </c>
      <c r="X8" s="18">
        <f t="shared" si="2"/>
        <v>36</v>
      </c>
      <c r="Y8" s="19">
        <f t="shared" si="3"/>
        <v>72</v>
      </c>
      <c r="Z8" s="16"/>
      <c r="AA8" s="17"/>
      <c r="AB8" s="17"/>
      <c r="AC8" s="17"/>
      <c r="AD8" s="17"/>
      <c r="AE8" s="17"/>
      <c r="AF8" s="17"/>
      <c r="AG8" s="17"/>
      <c r="AH8" s="17"/>
      <c r="AI8" s="17"/>
      <c r="AJ8" s="18"/>
      <c r="AK8" s="17"/>
      <c r="AL8" s="17"/>
      <c r="AM8" s="17"/>
      <c r="AN8" s="17"/>
      <c r="AO8" s="17"/>
      <c r="AP8" s="17"/>
      <c r="AQ8" s="17"/>
      <c r="AR8" s="17"/>
      <c r="AS8" s="17"/>
      <c r="AT8" s="18"/>
      <c r="AU8" s="20"/>
      <c r="AV8" s="20"/>
      <c r="AW8" s="20"/>
      <c r="AX8" s="9">
        <f t="shared" si="4"/>
        <v>36</v>
      </c>
      <c r="AY8" s="9">
        <f t="shared" si="5"/>
        <v>23</v>
      </c>
      <c r="AZ8" s="9">
        <f t="shared" si="6"/>
        <v>12</v>
      </c>
      <c r="BA8" s="9">
        <f t="shared" si="7"/>
        <v>4</v>
      </c>
      <c r="BB8" s="9">
        <f t="shared" si="8"/>
        <v>4</v>
      </c>
      <c r="BC8" s="9">
        <f t="shared" si="9"/>
        <v>4</v>
      </c>
      <c r="BD8" s="9">
        <f t="shared" si="10"/>
        <v>5</v>
      </c>
      <c r="BE8" s="9">
        <f t="shared" si="11"/>
        <v>3</v>
      </c>
      <c r="BF8" s="9">
        <f t="shared" si="12"/>
        <v>3</v>
      </c>
      <c r="BG8" s="9">
        <f t="shared" si="13"/>
        <v>3</v>
      </c>
      <c r="BH8" s="9">
        <f t="shared" si="14"/>
        <v>5</v>
      </c>
      <c r="BI8" s="9">
        <f t="shared" si="15"/>
        <v>5</v>
      </c>
    </row>
    <row r="9" spans="1:61" s="9" customFormat="1" ht="22.15" customHeight="1">
      <c r="A9" s="14">
        <v>4</v>
      </c>
      <c r="B9" s="15" t="s">
        <v>26</v>
      </c>
      <c r="C9" s="15"/>
      <c r="D9" s="16">
        <f t="shared" si="0"/>
        <v>1</v>
      </c>
      <c r="E9" s="17">
        <v>4</v>
      </c>
      <c r="F9" s="17">
        <v>3</v>
      </c>
      <c r="G9" s="17">
        <v>4</v>
      </c>
      <c r="H9" s="17">
        <v>5</v>
      </c>
      <c r="I9" s="17">
        <v>3</v>
      </c>
      <c r="J9" s="17">
        <v>7</v>
      </c>
      <c r="K9" s="17">
        <v>3</v>
      </c>
      <c r="L9" s="17">
        <v>4</v>
      </c>
      <c r="M9" s="17">
        <v>4</v>
      </c>
      <c r="N9" s="18">
        <f t="shared" si="1"/>
        <v>37</v>
      </c>
      <c r="O9" s="17">
        <v>5</v>
      </c>
      <c r="P9" s="17">
        <v>4</v>
      </c>
      <c r="Q9" s="17">
        <v>3</v>
      </c>
      <c r="R9" s="17">
        <v>3</v>
      </c>
      <c r="S9" s="17">
        <v>4</v>
      </c>
      <c r="T9" s="17">
        <v>6</v>
      </c>
      <c r="U9" s="17">
        <v>4</v>
      </c>
      <c r="V9" s="17">
        <v>2</v>
      </c>
      <c r="W9" s="17">
        <v>5</v>
      </c>
      <c r="X9" s="18">
        <f t="shared" si="2"/>
        <v>36</v>
      </c>
      <c r="Y9" s="19">
        <f t="shared" si="3"/>
        <v>73</v>
      </c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20"/>
      <c r="AV9" s="20"/>
      <c r="AW9" s="20"/>
      <c r="AX9" s="9">
        <f t="shared" si="4"/>
        <v>36</v>
      </c>
      <c r="AY9" s="9">
        <f t="shared" si="5"/>
        <v>24</v>
      </c>
      <c r="AZ9" s="9">
        <f t="shared" si="6"/>
        <v>11</v>
      </c>
      <c r="BA9" s="9">
        <f t="shared" si="7"/>
        <v>5</v>
      </c>
      <c r="BB9" s="9">
        <f t="shared" si="8"/>
        <v>2</v>
      </c>
      <c r="BC9" s="9">
        <f t="shared" si="9"/>
        <v>4</v>
      </c>
      <c r="BD9" s="9">
        <f t="shared" si="10"/>
        <v>6</v>
      </c>
      <c r="BE9" s="9">
        <f t="shared" si="11"/>
        <v>4</v>
      </c>
      <c r="BF9" s="9">
        <f t="shared" si="12"/>
        <v>3</v>
      </c>
      <c r="BG9" s="9">
        <f t="shared" si="13"/>
        <v>3</v>
      </c>
      <c r="BH9" s="9">
        <f t="shared" si="14"/>
        <v>4</v>
      </c>
      <c r="BI9" s="9">
        <f t="shared" si="15"/>
        <v>5</v>
      </c>
    </row>
    <row r="10" spans="1:61" s="9" customFormat="1" ht="22.15" customHeight="1">
      <c r="A10" s="14">
        <v>5</v>
      </c>
      <c r="B10" s="15" t="s">
        <v>27</v>
      </c>
      <c r="C10" s="15"/>
      <c r="D10" s="16">
        <f t="shared" si="0"/>
        <v>2</v>
      </c>
      <c r="E10" s="17">
        <v>4</v>
      </c>
      <c r="F10" s="17">
        <v>4</v>
      </c>
      <c r="G10" s="17">
        <v>4</v>
      </c>
      <c r="H10" s="17">
        <v>4</v>
      </c>
      <c r="I10" s="17">
        <v>3</v>
      </c>
      <c r="J10" s="17">
        <v>5</v>
      </c>
      <c r="K10" s="17">
        <v>5</v>
      </c>
      <c r="L10" s="17">
        <v>5</v>
      </c>
      <c r="M10" s="17">
        <v>4</v>
      </c>
      <c r="N10" s="18">
        <f t="shared" si="1"/>
        <v>38</v>
      </c>
      <c r="O10" s="17">
        <v>5</v>
      </c>
      <c r="P10" s="17">
        <v>5</v>
      </c>
      <c r="Q10" s="17">
        <v>5</v>
      </c>
      <c r="R10" s="17">
        <v>4</v>
      </c>
      <c r="S10" s="17">
        <v>2</v>
      </c>
      <c r="T10" s="17">
        <v>6</v>
      </c>
      <c r="U10" s="17">
        <v>3</v>
      </c>
      <c r="V10" s="17">
        <v>3</v>
      </c>
      <c r="W10" s="17">
        <v>3</v>
      </c>
      <c r="X10" s="18">
        <f t="shared" si="2"/>
        <v>36</v>
      </c>
      <c r="Y10" s="19">
        <f t="shared" si="3"/>
        <v>74</v>
      </c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  <c r="AK10" s="17"/>
      <c r="AL10" s="17"/>
      <c r="AM10" s="17"/>
      <c r="AN10" s="17"/>
      <c r="AO10" s="17"/>
      <c r="AP10" s="17"/>
      <c r="AQ10" s="17"/>
      <c r="AR10" s="17"/>
      <c r="AS10" s="17"/>
      <c r="AT10" s="18"/>
      <c r="AU10" s="20"/>
      <c r="AV10" s="20"/>
      <c r="AW10" s="20"/>
      <c r="AX10" s="9">
        <f t="shared" si="4"/>
        <v>36</v>
      </c>
      <c r="AY10" s="9">
        <f t="shared" si="5"/>
        <v>21</v>
      </c>
      <c r="AZ10" s="9">
        <f t="shared" si="6"/>
        <v>9</v>
      </c>
      <c r="BA10" s="9">
        <f t="shared" si="7"/>
        <v>3</v>
      </c>
      <c r="BB10" s="9">
        <f t="shared" si="8"/>
        <v>3</v>
      </c>
      <c r="BC10" s="9">
        <f t="shared" si="9"/>
        <v>3</v>
      </c>
      <c r="BD10" s="9">
        <f t="shared" si="10"/>
        <v>6</v>
      </c>
      <c r="BE10" s="9">
        <f t="shared" si="11"/>
        <v>2</v>
      </c>
      <c r="BF10" s="9">
        <f t="shared" si="12"/>
        <v>4</v>
      </c>
      <c r="BG10" s="9">
        <f t="shared" si="13"/>
        <v>5</v>
      </c>
      <c r="BH10" s="9">
        <f t="shared" si="14"/>
        <v>5</v>
      </c>
      <c r="BI10" s="9">
        <f t="shared" si="15"/>
        <v>5</v>
      </c>
    </row>
    <row r="11" spans="1:61" s="9" customFormat="1" ht="22.15" customHeight="1">
      <c r="A11" s="14">
        <v>6</v>
      </c>
      <c r="B11" s="21" t="s">
        <v>28</v>
      </c>
      <c r="C11" s="15"/>
      <c r="D11" s="16">
        <f t="shared" si="0"/>
        <v>2</v>
      </c>
      <c r="E11" s="17">
        <v>3</v>
      </c>
      <c r="F11" s="17">
        <v>4</v>
      </c>
      <c r="G11" s="17">
        <v>4</v>
      </c>
      <c r="H11" s="17">
        <v>4</v>
      </c>
      <c r="I11" s="17">
        <v>3</v>
      </c>
      <c r="J11" s="17">
        <v>5</v>
      </c>
      <c r="K11" s="17">
        <v>4</v>
      </c>
      <c r="L11" s="17">
        <v>4</v>
      </c>
      <c r="M11" s="17">
        <v>5</v>
      </c>
      <c r="N11" s="18">
        <f t="shared" si="1"/>
        <v>36</v>
      </c>
      <c r="O11" s="17">
        <v>5</v>
      </c>
      <c r="P11" s="17">
        <v>5</v>
      </c>
      <c r="Q11" s="17">
        <v>4</v>
      </c>
      <c r="R11" s="17">
        <v>3</v>
      </c>
      <c r="S11" s="17">
        <v>4</v>
      </c>
      <c r="T11" s="17">
        <v>6</v>
      </c>
      <c r="U11" s="17">
        <v>4</v>
      </c>
      <c r="V11" s="17">
        <v>3</v>
      </c>
      <c r="W11" s="17">
        <v>4</v>
      </c>
      <c r="X11" s="18">
        <f t="shared" si="2"/>
        <v>38</v>
      </c>
      <c r="Y11" s="19">
        <f t="shared" si="3"/>
        <v>74</v>
      </c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8"/>
      <c r="AK11" s="17"/>
      <c r="AL11" s="17"/>
      <c r="AM11" s="17"/>
      <c r="AN11" s="17"/>
      <c r="AO11" s="17"/>
      <c r="AP11" s="17"/>
      <c r="AQ11" s="17"/>
      <c r="AR11" s="17"/>
      <c r="AS11" s="17"/>
      <c r="AT11" s="18"/>
      <c r="AU11" s="20"/>
      <c r="AV11" s="20"/>
      <c r="AW11" s="20"/>
      <c r="AX11" s="9">
        <f t="shared" si="4"/>
        <v>38</v>
      </c>
      <c r="AY11" s="9">
        <f t="shared" si="5"/>
        <v>24</v>
      </c>
      <c r="AZ11" s="9">
        <f t="shared" si="6"/>
        <v>11</v>
      </c>
      <c r="BA11" s="9">
        <f t="shared" si="7"/>
        <v>4</v>
      </c>
      <c r="BB11" s="9">
        <f t="shared" si="8"/>
        <v>3</v>
      </c>
      <c r="BC11" s="9">
        <f t="shared" si="9"/>
        <v>4</v>
      </c>
      <c r="BD11" s="9">
        <f t="shared" si="10"/>
        <v>6</v>
      </c>
      <c r="BE11" s="9">
        <f t="shared" si="11"/>
        <v>4</v>
      </c>
      <c r="BF11" s="9">
        <f t="shared" si="12"/>
        <v>3</v>
      </c>
      <c r="BG11" s="9">
        <f t="shared" si="13"/>
        <v>4</v>
      </c>
      <c r="BH11" s="9">
        <f t="shared" si="14"/>
        <v>5</v>
      </c>
      <c r="BI11" s="9">
        <f t="shared" si="15"/>
        <v>5</v>
      </c>
    </row>
    <row r="12" spans="1:61" s="9" customFormat="1" ht="22.15" customHeight="1">
      <c r="A12" s="14">
        <v>7</v>
      </c>
      <c r="B12" s="15" t="s">
        <v>29</v>
      </c>
      <c r="C12" s="15"/>
      <c r="D12" s="16">
        <f t="shared" si="0"/>
        <v>3</v>
      </c>
      <c r="E12" s="17">
        <v>5</v>
      </c>
      <c r="F12" s="17">
        <v>4</v>
      </c>
      <c r="G12" s="17">
        <v>4</v>
      </c>
      <c r="H12" s="17">
        <v>4</v>
      </c>
      <c r="I12" s="17">
        <v>3</v>
      </c>
      <c r="J12" s="17">
        <v>5</v>
      </c>
      <c r="K12" s="17">
        <v>4</v>
      </c>
      <c r="L12" s="17">
        <v>4</v>
      </c>
      <c r="M12" s="17">
        <v>5</v>
      </c>
      <c r="N12" s="18">
        <f t="shared" si="1"/>
        <v>38</v>
      </c>
      <c r="O12" s="17">
        <v>4</v>
      </c>
      <c r="P12" s="17">
        <v>4</v>
      </c>
      <c r="Q12" s="17">
        <v>4</v>
      </c>
      <c r="R12" s="17">
        <v>4</v>
      </c>
      <c r="S12" s="17">
        <v>3</v>
      </c>
      <c r="T12" s="17">
        <v>5</v>
      </c>
      <c r="U12" s="17">
        <v>4</v>
      </c>
      <c r="V12" s="17">
        <v>5</v>
      </c>
      <c r="W12" s="17">
        <v>4</v>
      </c>
      <c r="X12" s="18">
        <f t="shared" si="2"/>
        <v>37</v>
      </c>
      <c r="Y12" s="19">
        <f t="shared" si="3"/>
        <v>75</v>
      </c>
      <c r="Z12" s="16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7"/>
      <c r="AL12" s="17"/>
      <c r="AM12" s="17"/>
      <c r="AN12" s="17"/>
      <c r="AO12" s="17"/>
      <c r="AP12" s="17"/>
      <c r="AQ12" s="17"/>
      <c r="AR12" s="17"/>
      <c r="AS12" s="17"/>
      <c r="AT12" s="18"/>
      <c r="AU12" s="20"/>
      <c r="AV12" s="20"/>
      <c r="AW12" s="20"/>
      <c r="AX12" s="9">
        <f t="shared" si="4"/>
        <v>37</v>
      </c>
      <c r="AY12" s="9">
        <f t="shared" si="5"/>
        <v>25</v>
      </c>
      <c r="AZ12" s="9">
        <f t="shared" si="6"/>
        <v>13</v>
      </c>
      <c r="BA12" s="9">
        <f t="shared" si="7"/>
        <v>4</v>
      </c>
      <c r="BB12" s="9">
        <f t="shared" si="8"/>
        <v>5</v>
      </c>
      <c r="BC12" s="9">
        <f t="shared" si="9"/>
        <v>4</v>
      </c>
      <c r="BD12" s="9">
        <f t="shared" si="10"/>
        <v>5</v>
      </c>
      <c r="BE12" s="9">
        <f t="shared" si="11"/>
        <v>3</v>
      </c>
      <c r="BF12" s="9">
        <f t="shared" si="12"/>
        <v>4</v>
      </c>
      <c r="BG12" s="9">
        <f t="shared" si="13"/>
        <v>4</v>
      </c>
      <c r="BH12" s="9">
        <f t="shared" si="14"/>
        <v>4</v>
      </c>
      <c r="BI12" s="9">
        <f t="shared" si="15"/>
        <v>4</v>
      </c>
    </row>
    <row r="13" spans="1:61" s="9" customFormat="1" ht="22.15" customHeight="1">
      <c r="A13" s="14">
        <v>8</v>
      </c>
      <c r="B13" s="15" t="s">
        <v>30</v>
      </c>
      <c r="C13" s="15"/>
      <c r="D13" s="16">
        <f t="shared" si="0"/>
        <v>3</v>
      </c>
      <c r="E13" s="17">
        <v>4</v>
      </c>
      <c r="F13" s="17">
        <v>3</v>
      </c>
      <c r="G13" s="17">
        <v>3</v>
      </c>
      <c r="H13" s="17">
        <v>4</v>
      </c>
      <c r="I13" s="17">
        <v>4</v>
      </c>
      <c r="J13" s="17">
        <v>5</v>
      </c>
      <c r="K13" s="17">
        <v>4</v>
      </c>
      <c r="L13" s="17">
        <v>5</v>
      </c>
      <c r="M13" s="17">
        <v>4</v>
      </c>
      <c r="N13" s="18">
        <f t="shared" si="1"/>
        <v>36</v>
      </c>
      <c r="O13" s="17">
        <v>6</v>
      </c>
      <c r="P13" s="17">
        <v>5</v>
      </c>
      <c r="Q13" s="17">
        <v>4</v>
      </c>
      <c r="R13" s="17">
        <v>5</v>
      </c>
      <c r="S13" s="17">
        <v>4</v>
      </c>
      <c r="T13" s="17">
        <v>4</v>
      </c>
      <c r="U13" s="17">
        <v>3</v>
      </c>
      <c r="V13" s="17">
        <v>3</v>
      </c>
      <c r="W13" s="17">
        <v>5</v>
      </c>
      <c r="X13" s="18">
        <f t="shared" si="2"/>
        <v>39</v>
      </c>
      <c r="Y13" s="19">
        <f t="shared" si="3"/>
        <v>75</v>
      </c>
      <c r="Z13" s="16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20"/>
      <c r="AV13" s="20"/>
      <c r="AW13" s="20"/>
      <c r="AX13" s="9">
        <f t="shared" si="4"/>
        <v>39</v>
      </c>
      <c r="AY13" s="9">
        <f t="shared" si="5"/>
        <v>24</v>
      </c>
      <c r="AZ13" s="9">
        <f t="shared" si="6"/>
        <v>11</v>
      </c>
      <c r="BA13" s="9">
        <f t="shared" si="7"/>
        <v>5</v>
      </c>
      <c r="BB13" s="9">
        <f t="shared" si="8"/>
        <v>3</v>
      </c>
      <c r="BC13" s="9">
        <f t="shared" si="9"/>
        <v>3</v>
      </c>
      <c r="BD13" s="9">
        <f t="shared" si="10"/>
        <v>4</v>
      </c>
      <c r="BE13" s="9">
        <f t="shared" si="11"/>
        <v>4</v>
      </c>
      <c r="BF13" s="9">
        <f t="shared" si="12"/>
        <v>5</v>
      </c>
      <c r="BG13" s="9">
        <f t="shared" si="13"/>
        <v>4</v>
      </c>
      <c r="BH13" s="9">
        <f t="shared" si="14"/>
        <v>5</v>
      </c>
      <c r="BI13" s="9">
        <f t="shared" si="15"/>
        <v>6</v>
      </c>
    </row>
    <row r="14" spans="1:61" s="9" customFormat="1" ht="22.15" customHeight="1">
      <c r="A14" s="14">
        <v>9</v>
      </c>
      <c r="B14" s="15" t="s">
        <v>31</v>
      </c>
      <c r="C14" s="15"/>
      <c r="D14" s="16">
        <f t="shared" si="0"/>
        <v>4</v>
      </c>
      <c r="E14" s="17">
        <v>5</v>
      </c>
      <c r="F14" s="17">
        <v>3</v>
      </c>
      <c r="G14" s="17">
        <v>5</v>
      </c>
      <c r="H14" s="17">
        <v>6</v>
      </c>
      <c r="I14" s="17">
        <v>3</v>
      </c>
      <c r="J14" s="17">
        <v>5</v>
      </c>
      <c r="K14" s="17">
        <v>4</v>
      </c>
      <c r="L14" s="17">
        <v>6</v>
      </c>
      <c r="M14" s="17">
        <v>5</v>
      </c>
      <c r="N14" s="18">
        <f t="shared" si="1"/>
        <v>42</v>
      </c>
      <c r="O14" s="17">
        <v>5</v>
      </c>
      <c r="P14" s="17">
        <v>4</v>
      </c>
      <c r="Q14" s="17">
        <v>4</v>
      </c>
      <c r="R14" s="17">
        <v>4</v>
      </c>
      <c r="S14" s="17">
        <v>4</v>
      </c>
      <c r="T14" s="17">
        <v>5</v>
      </c>
      <c r="U14" s="17">
        <v>3</v>
      </c>
      <c r="V14" s="17">
        <v>2</v>
      </c>
      <c r="W14" s="17">
        <v>3</v>
      </c>
      <c r="X14" s="18">
        <f t="shared" si="2"/>
        <v>34</v>
      </c>
      <c r="Y14" s="19">
        <f t="shared" si="3"/>
        <v>76</v>
      </c>
      <c r="Z14" s="22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2"/>
      <c r="AV14" s="12"/>
      <c r="AW14" s="12"/>
      <c r="AX14" s="9">
        <f t="shared" si="4"/>
        <v>34</v>
      </c>
      <c r="AY14" s="9">
        <f t="shared" si="5"/>
        <v>21</v>
      </c>
      <c r="AZ14" s="9">
        <f t="shared" si="6"/>
        <v>8</v>
      </c>
      <c r="BA14" s="9">
        <f t="shared" si="7"/>
        <v>3</v>
      </c>
      <c r="BB14" s="9">
        <f t="shared" si="8"/>
        <v>2</v>
      </c>
      <c r="BC14" s="9">
        <f t="shared" si="9"/>
        <v>3</v>
      </c>
      <c r="BD14" s="9">
        <f t="shared" si="10"/>
        <v>5</v>
      </c>
      <c r="BE14" s="9">
        <f t="shared" si="11"/>
        <v>4</v>
      </c>
      <c r="BF14" s="9">
        <f t="shared" si="12"/>
        <v>4</v>
      </c>
      <c r="BG14" s="9">
        <f t="shared" si="13"/>
        <v>4</v>
      </c>
      <c r="BH14" s="9">
        <f t="shared" si="14"/>
        <v>4</v>
      </c>
      <c r="BI14" s="9">
        <f t="shared" si="15"/>
        <v>5</v>
      </c>
    </row>
    <row r="15" spans="1:61" s="9" customFormat="1" ht="22.15" customHeight="1">
      <c r="A15" s="14">
        <v>10</v>
      </c>
      <c r="B15" s="15" t="s">
        <v>32</v>
      </c>
      <c r="C15" s="15"/>
      <c r="D15" s="16">
        <f t="shared" si="0"/>
        <v>4</v>
      </c>
      <c r="E15" s="17">
        <v>4</v>
      </c>
      <c r="F15" s="17">
        <v>3</v>
      </c>
      <c r="G15" s="17">
        <v>4</v>
      </c>
      <c r="H15" s="17">
        <v>4</v>
      </c>
      <c r="I15" s="17">
        <v>4</v>
      </c>
      <c r="J15" s="17">
        <v>7</v>
      </c>
      <c r="K15" s="17">
        <v>3</v>
      </c>
      <c r="L15" s="17">
        <v>6</v>
      </c>
      <c r="M15" s="17">
        <v>5</v>
      </c>
      <c r="N15" s="18">
        <f t="shared" si="1"/>
        <v>40</v>
      </c>
      <c r="O15" s="17">
        <v>5</v>
      </c>
      <c r="P15" s="17">
        <v>4</v>
      </c>
      <c r="Q15" s="17">
        <v>4</v>
      </c>
      <c r="R15" s="17">
        <v>4</v>
      </c>
      <c r="S15" s="17">
        <v>4</v>
      </c>
      <c r="T15" s="17">
        <v>3</v>
      </c>
      <c r="U15" s="17">
        <v>3</v>
      </c>
      <c r="V15" s="17">
        <v>4</v>
      </c>
      <c r="W15" s="17">
        <v>5</v>
      </c>
      <c r="X15" s="18">
        <f t="shared" si="2"/>
        <v>36</v>
      </c>
      <c r="Y15" s="19">
        <f t="shared" si="3"/>
        <v>76</v>
      </c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7"/>
      <c r="AL15" s="17"/>
      <c r="AM15" s="17"/>
      <c r="AN15" s="17"/>
      <c r="AO15" s="17"/>
      <c r="AP15" s="17"/>
      <c r="AQ15" s="17"/>
      <c r="AR15" s="17"/>
      <c r="AS15" s="17"/>
      <c r="AT15" s="18"/>
      <c r="AU15" s="20"/>
      <c r="AV15" s="20"/>
      <c r="AW15" s="20"/>
      <c r="AX15" s="9">
        <f t="shared" si="4"/>
        <v>36</v>
      </c>
      <c r="AY15" s="9">
        <f t="shared" si="5"/>
        <v>23</v>
      </c>
      <c r="AZ15" s="9">
        <f t="shared" si="6"/>
        <v>12</v>
      </c>
      <c r="BA15" s="9">
        <f t="shared" si="7"/>
        <v>5</v>
      </c>
      <c r="BB15" s="9">
        <f t="shared" si="8"/>
        <v>4</v>
      </c>
      <c r="BC15" s="9">
        <f t="shared" si="9"/>
        <v>3</v>
      </c>
      <c r="BD15" s="9">
        <f t="shared" si="10"/>
        <v>3</v>
      </c>
      <c r="BE15" s="9">
        <f t="shared" si="11"/>
        <v>4</v>
      </c>
      <c r="BF15" s="9">
        <f t="shared" si="12"/>
        <v>4</v>
      </c>
      <c r="BG15" s="9">
        <f t="shared" si="13"/>
        <v>4</v>
      </c>
      <c r="BH15" s="9">
        <f t="shared" si="14"/>
        <v>4</v>
      </c>
      <c r="BI15" s="9">
        <f t="shared" si="15"/>
        <v>5</v>
      </c>
    </row>
    <row r="16" spans="1:61" s="9" customFormat="1" ht="22.15" customHeight="1">
      <c r="A16" s="14">
        <v>11</v>
      </c>
      <c r="B16" s="15" t="s">
        <v>33</v>
      </c>
      <c r="C16" s="15"/>
      <c r="D16" s="16">
        <f t="shared" si="0"/>
        <v>4</v>
      </c>
      <c r="E16" s="17">
        <v>3</v>
      </c>
      <c r="F16" s="17">
        <v>4</v>
      </c>
      <c r="G16" s="17">
        <v>4</v>
      </c>
      <c r="H16" s="17">
        <v>4</v>
      </c>
      <c r="I16" s="17">
        <v>3</v>
      </c>
      <c r="J16" s="17">
        <v>6</v>
      </c>
      <c r="K16" s="17">
        <v>5</v>
      </c>
      <c r="L16" s="17">
        <v>6</v>
      </c>
      <c r="M16" s="17">
        <v>4</v>
      </c>
      <c r="N16" s="18">
        <f t="shared" si="1"/>
        <v>39</v>
      </c>
      <c r="O16" s="17">
        <v>6</v>
      </c>
      <c r="P16" s="17">
        <v>5</v>
      </c>
      <c r="Q16" s="17">
        <v>4</v>
      </c>
      <c r="R16" s="17">
        <v>4</v>
      </c>
      <c r="S16" s="17">
        <v>3</v>
      </c>
      <c r="T16" s="17">
        <v>5</v>
      </c>
      <c r="U16" s="17">
        <v>3</v>
      </c>
      <c r="V16" s="17">
        <v>3</v>
      </c>
      <c r="W16" s="17">
        <v>4</v>
      </c>
      <c r="X16" s="18">
        <f t="shared" si="2"/>
        <v>37</v>
      </c>
      <c r="Y16" s="19">
        <f t="shared" si="3"/>
        <v>76</v>
      </c>
      <c r="Z16" s="16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20"/>
      <c r="AV16" s="20"/>
      <c r="AW16" s="20"/>
      <c r="AX16" s="9">
        <f t="shared" si="4"/>
        <v>37</v>
      </c>
      <c r="AY16" s="9">
        <f t="shared" si="5"/>
        <v>22</v>
      </c>
      <c r="AZ16" s="9">
        <f t="shared" si="6"/>
        <v>10</v>
      </c>
      <c r="BA16" s="9">
        <f t="shared" si="7"/>
        <v>4</v>
      </c>
      <c r="BB16" s="9">
        <f t="shared" si="8"/>
        <v>3</v>
      </c>
      <c r="BC16" s="9">
        <f t="shared" si="9"/>
        <v>3</v>
      </c>
      <c r="BD16" s="9">
        <f t="shared" si="10"/>
        <v>5</v>
      </c>
      <c r="BE16" s="9">
        <f t="shared" si="11"/>
        <v>3</v>
      </c>
      <c r="BF16" s="9">
        <f t="shared" si="12"/>
        <v>4</v>
      </c>
      <c r="BG16" s="9">
        <f t="shared" si="13"/>
        <v>4</v>
      </c>
      <c r="BH16" s="9">
        <f t="shared" si="14"/>
        <v>5</v>
      </c>
      <c r="BI16" s="9">
        <f t="shared" si="15"/>
        <v>6</v>
      </c>
    </row>
    <row r="17" spans="1:61" s="9" customFormat="1" ht="22.15" customHeight="1">
      <c r="A17" s="14">
        <v>12</v>
      </c>
      <c r="B17" s="15" t="s">
        <v>34</v>
      </c>
      <c r="C17" s="15"/>
      <c r="D17" s="16">
        <f t="shared" si="0"/>
        <v>4</v>
      </c>
      <c r="E17" s="17">
        <v>3</v>
      </c>
      <c r="F17" s="17">
        <v>5</v>
      </c>
      <c r="G17" s="17">
        <v>4</v>
      </c>
      <c r="H17" s="17">
        <v>4</v>
      </c>
      <c r="I17" s="17">
        <v>4</v>
      </c>
      <c r="J17" s="17">
        <v>6</v>
      </c>
      <c r="K17" s="17">
        <v>4</v>
      </c>
      <c r="L17" s="17">
        <v>5</v>
      </c>
      <c r="M17" s="17">
        <v>4</v>
      </c>
      <c r="N17" s="18">
        <f t="shared" si="1"/>
        <v>39</v>
      </c>
      <c r="O17" s="17">
        <v>4</v>
      </c>
      <c r="P17" s="17">
        <v>5</v>
      </c>
      <c r="Q17" s="17">
        <v>4</v>
      </c>
      <c r="R17" s="17">
        <v>4</v>
      </c>
      <c r="S17" s="17">
        <v>4</v>
      </c>
      <c r="T17" s="17">
        <v>4</v>
      </c>
      <c r="U17" s="17">
        <v>5</v>
      </c>
      <c r="V17" s="17">
        <v>3</v>
      </c>
      <c r="W17" s="17">
        <v>4</v>
      </c>
      <c r="X17" s="18">
        <f t="shared" si="2"/>
        <v>37</v>
      </c>
      <c r="Y17" s="19">
        <f t="shared" si="3"/>
        <v>76</v>
      </c>
      <c r="Z17" s="16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7"/>
      <c r="AL17" s="17"/>
      <c r="AM17" s="17"/>
      <c r="AN17" s="17"/>
      <c r="AO17" s="17"/>
      <c r="AP17" s="17"/>
      <c r="AQ17" s="17"/>
      <c r="AR17" s="17"/>
      <c r="AS17" s="17"/>
      <c r="AT17" s="18"/>
      <c r="AU17" s="20"/>
      <c r="AV17" s="20"/>
      <c r="AW17" s="20"/>
      <c r="AX17" s="9">
        <f t="shared" si="4"/>
        <v>37</v>
      </c>
      <c r="AY17" s="9">
        <f t="shared" si="5"/>
        <v>24</v>
      </c>
      <c r="AZ17" s="9">
        <f t="shared" si="6"/>
        <v>12</v>
      </c>
      <c r="BA17" s="9">
        <f t="shared" si="7"/>
        <v>4</v>
      </c>
      <c r="BB17" s="9">
        <f t="shared" si="8"/>
        <v>3</v>
      </c>
      <c r="BC17" s="9">
        <f t="shared" si="9"/>
        <v>5</v>
      </c>
      <c r="BD17" s="9">
        <f t="shared" si="10"/>
        <v>4</v>
      </c>
      <c r="BE17" s="9">
        <f t="shared" si="11"/>
        <v>4</v>
      </c>
      <c r="BF17" s="9">
        <f t="shared" si="12"/>
        <v>4</v>
      </c>
      <c r="BG17" s="9">
        <f t="shared" si="13"/>
        <v>4</v>
      </c>
      <c r="BH17" s="9">
        <f t="shared" si="14"/>
        <v>5</v>
      </c>
      <c r="BI17" s="9">
        <f t="shared" si="15"/>
        <v>4</v>
      </c>
    </row>
    <row r="18" spans="1:61" s="9" customFormat="1" ht="22.15" customHeight="1">
      <c r="A18" s="14">
        <v>13</v>
      </c>
      <c r="B18" s="15" t="s">
        <v>35</v>
      </c>
      <c r="C18" s="15"/>
      <c r="D18" s="16">
        <f t="shared" si="0"/>
        <v>5</v>
      </c>
      <c r="E18" s="17">
        <v>4</v>
      </c>
      <c r="F18" s="17">
        <v>3</v>
      </c>
      <c r="G18" s="17">
        <v>5</v>
      </c>
      <c r="H18" s="17">
        <v>5</v>
      </c>
      <c r="I18" s="17">
        <v>4</v>
      </c>
      <c r="J18" s="17">
        <v>6</v>
      </c>
      <c r="K18" s="17">
        <v>5</v>
      </c>
      <c r="L18" s="17">
        <v>6</v>
      </c>
      <c r="M18" s="17">
        <v>4</v>
      </c>
      <c r="N18" s="18">
        <f t="shared" si="1"/>
        <v>42</v>
      </c>
      <c r="O18" s="17">
        <v>5</v>
      </c>
      <c r="P18" s="17">
        <v>4</v>
      </c>
      <c r="Q18" s="17">
        <v>4</v>
      </c>
      <c r="R18" s="17">
        <v>3</v>
      </c>
      <c r="S18" s="17">
        <v>3</v>
      </c>
      <c r="T18" s="17">
        <v>5</v>
      </c>
      <c r="U18" s="17">
        <v>4</v>
      </c>
      <c r="V18" s="17">
        <v>3</v>
      </c>
      <c r="W18" s="17">
        <v>4</v>
      </c>
      <c r="X18" s="18">
        <f t="shared" si="2"/>
        <v>35</v>
      </c>
      <c r="Y18" s="19">
        <f t="shared" si="3"/>
        <v>77</v>
      </c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20"/>
      <c r="AV18" s="20"/>
      <c r="AW18" s="20"/>
      <c r="AX18" s="9">
        <f t="shared" si="4"/>
        <v>35</v>
      </c>
      <c r="AY18" s="9">
        <f t="shared" si="5"/>
        <v>22</v>
      </c>
      <c r="AZ18" s="9">
        <f t="shared" si="6"/>
        <v>11</v>
      </c>
      <c r="BA18" s="9">
        <f t="shared" si="7"/>
        <v>4</v>
      </c>
      <c r="BB18" s="9">
        <f t="shared" si="8"/>
        <v>3</v>
      </c>
      <c r="BC18" s="9">
        <f t="shared" si="9"/>
        <v>4</v>
      </c>
      <c r="BD18" s="9">
        <f t="shared" si="10"/>
        <v>5</v>
      </c>
      <c r="BE18" s="9">
        <f t="shared" si="11"/>
        <v>3</v>
      </c>
      <c r="BF18" s="9">
        <f t="shared" si="12"/>
        <v>3</v>
      </c>
      <c r="BG18" s="9">
        <f t="shared" si="13"/>
        <v>4</v>
      </c>
      <c r="BH18" s="9">
        <f t="shared" si="14"/>
        <v>4</v>
      </c>
      <c r="BI18" s="9">
        <f t="shared" si="15"/>
        <v>5</v>
      </c>
    </row>
    <row r="19" spans="1:61" s="9" customFormat="1" ht="22.15" customHeight="1">
      <c r="A19" s="14">
        <v>14</v>
      </c>
      <c r="B19" s="15" t="s">
        <v>36</v>
      </c>
      <c r="C19" s="15"/>
      <c r="D19" s="16">
        <f t="shared" si="0"/>
        <v>6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7</v>
      </c>
      <c r="K19" s="17">
        <v>4</v>
      </c>
      <c r="L19" s="17">
        <v>6</v>
      </c>
      <c r="M19" s="17">
        <v>4</v>
      </c>
      <c r="N19" s="18">
        <f t="shared" si="1"/>
        <v>41</v>
      </c>
      <c r="O19" s="17">
        <v>6</v>
      </c>
      <c r="P19" s="17">
        <v>4</v>
      </c>
      <c r="Q19" s="17">
        <v>4</v>
      </c>
      <c r="R19" s="17">
        <v>4</v>
      </c>
      <c r="S19" s="17">
        <v>3</v>
      </c>
      <c r="T19" s="17">
        <v>5</v>
      </c>
      <c r="U19" s="17">
        <v>4</v>
      </c>
      <c r="V19" s="17">
        <v>3</v>
      </c>
      <c r="W19" s="17">
        <v>4</v>
      </c>
      <c r="X19" s="18">
        <f t="shared" si="2"/>
        <v>37</v>
      </c>
      <c r="Y19" s="19">
        <f t="shared" si="3"/>
        <v>78</v>
      </c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20"/>
      <c r="AV19" s="20"/>
      <c r="AW19" s="20"/>
      <c r="AX19" s="9">
        <f t="shared" si="4"/>
        <v>37</v>
      </c>
      <c r="AY19" s="9">
        <f t="shared" si="5"/>
        <v>23</v>
      </c>
      <c r="AZ19" s="9">
        <f t="shared" si="6"/>
        <v>11</v>
      </c>
      <c r="BA19" s="9">
        <f t="shared" si="7"/>
        <v>4</v>
      </c>
      <c r="BB19" s="9">
        <f t="shared" si="8"/>
        <v>3</v>
      </c>
      <c r="BC19" s="9">
        <f t="shared" si="9"/>
        <v>4</v>
      </c>
      <c r="BD19" s="9">
        <f t="shared" si="10"/>
        <v>5</v>
      </c>
      <c r="BE19" s="9">
        <f t="shared" si="11"/>
        <v>3</v>
      </c>
      <c r="BF19" s="9">
        <f t="shared" si="12"/>
        <v>4</v>
      </c>
      <c r="BG19" s="9">
        <f t="shared" si="13"/>
        <v>4</v>
      </c>
      <c r="BH19" s="9">
        <f t="shared" si="14"/>
        <v>4</v>
      </c>
      <c r="BI19" s="9">
        <f t="shared" si="15"/>
        <v>6</v>
      </c>
    </row>
    <row r="20" spans="1:61" s="9" customFormat="1" ht="22.15" customHeight="1">
      <c r="A20" s="14">
        <v>15</v>
      </c>
      <c r="B20" s="15" t="s">
        <v>37</v>
      </c>
      <c r="C20" s="15"/>
      <c r="D20" s="16">
        <f t="shared" si="0"/>
        <v>7</v>
      </c>
      <c r="E20" s="17">
        <v>5</v>
      </c>
      <c r="F20" s="17">
        <v>5</v>
      </c>
      <c r="G20" s="17">
        <v>4</v>
      </c>
      <c r="H20" s="17">
        <v>4</v>
      </c>
      <c r="I20" s="17">
        <v>3</v>
      </c>
      <c r="J20" s="17">
        <v>7</v>
      </c>
      <c r="K20" s="17">
        <v>4</v>
      </c>
      <c r="L20" s="17">
        <v>5</v>
      </c>
      <c r="M20" s="17">
        <v>5</v>
      </c>
      <c r="N20" s="18">
        <f t="shared" si="1"/>
        <v>42</v>
      </c>
      <c r="O20" s="17">
        <v>5</v>
      </c>
      <c r="P20" s="17">
        <v>4</v>
      </c>
      <c r="Q20" s="17">
        <v>4</v>
      </c>
      <c r="R20" s="17">
        <v>4</v>
      </c>
      <c r="S20" s="17">
        <v>3</v>
      </c>
      <c r="T20" s="17">
        <v>6</v>
      </c>
      <c r="U20" s="17">
        <v>3</v>
      </c>
      <c r="V20" s="17">
        <v>4</v>
      </c>
      <c r="W20" s="17">
        <v>4</v>
      </c>
      <c r="X20" s="18">
        <f t="shared" si="2"/>
        <v>37</v>
      </c>
      <c r="Y20" s="19">
        <f t="shared" si="3"/>
        <v>79</v>
      </c>
      <c r="Z20" s="16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20"/>
      <c r="AV20" s="20"/>
      <c r="AW20" s="20"/>
      <c r="AX20" s="9">
        <f t="shared" si="4"/>
        <v>37</v>
      </c>
      <c r="AY20" s="9">
        <f t="shared" si="5"/>
        <v>24</v>
      </c>
      <c r="AZ20" s="9">
        <f t="shared" si="6"/>
        <v>11</v>
      </c>
      <c r="BA20" s="9">
        <f t="shared" si="7"/>
        <v>4</v>
      </c>
      <c r="BB20" s="9">
        <f t="shared" si="8"/>
        <v>4</v>
      </c>
      <c r="BC20" s="9">
        <f t="shared" si="9"/>
        <v>3</v>
      </c>
      <c r="BD20" s="9">
        <f t="shared" si="10"/>
        <v>6</v>
      </c>
      <c r="BE20" s="9">
        <f t="shared" si="11"/>
        <v>3</v>
      </c>
      <c r="BF20" s="9">
        <f t="shared" si="12"/>
        <v>4</v>
      </c>
      <c r="BG20" s="9">
        <f t="shared" si="13"/>
        <v>4</v>
      </c>
      <c r="BH20" s="9">
        <f t="shared" si="14"/>
        <v>4</v>
      </c>
      <c r="BI20" s="9">
        <f t="shared" si="15"/>
        <v>5</v>
      </c>
    </row>
    <row r="21" spans="1:61" s="9" customFormat="1" ht="22.15" customHeight="1">
      <c r="A21" s="14">
        <v>16</v>
      </c>
      <c r="B21" s="15" t="s">
        <v>38</v>
      </c>
      <c r="C21" s="15"/>
      <c r="D21" s="16">
        <f t="shared" si="0"/>
        <v>7</v>
      </c>
      <c r="E21" s="17">
        <v>4</v>
      </c>
      <c r="F21" s="17">
        <v>3</v>
      </c>
      <c r="G21" s="17">
        <v>5</v>
      </c>
      <c r="H21" s="17">
        <v>4</v>
      </c>
      <c r="I21" s="17">
        <v>4</v>
      </c>
      <c r="J21" s="17">
        <v>6</v>
      </c>
      <c r="K21" s="17">
        <v>4</v>
      </c>
      <c r="L21" s="17">
        <v>5</v>
      </c>
      <c r="M21" s="17">
        <v>4</v>
      </c>
      <c r="N21" s="18">
        <f t="shared" si="1"/>
        <v>39</v>
      </c>
      <c r="O21" s="17">
        <v>6</v>
      </c>
      <c r="P21" s="17">
        <v>5</v>
      </c>
      <c r="Q21" s="17">
        <v>4</v>
      </c>
      <c r="R21" s="17">
        <v>5</v>
      </c>
      <c r="S21" s="17">
        <v>3</v>
      </c>
      <c r="T21" s="17">
        <v>5</v>
      </c>
      <c r="U21" s="17">
        <v>4</v>
      </c>
      <c r="V21" s="17">
        <v>4</v>
      </c>
      <c r="W21" s="17">
        <v>4</v>
      </c>
      <c r="X21" s="18">
        <f t="shared" si="2"/>
        <v>40</v>
      </c>
      <c r="Y21" s="19">
        <f t="shared" si="3"/>
        <v>79</v>
      </c>
      <c r="Z21" s="16"/>
      <c r="AA21" s="17"/>
      <c r="AB21" s="17"/>
      <c r="AC21" s="17"/>
      <c r="AD21" s="17"/>
      <c r="AE21" s="17"/>
      <c r="AF21" s="17"/>
      <c r="AG21" s="17"/>
      <c r="AH21" s="17"/>
      <c r="AI21" s="17"/>
      <c r="AJ21" s="18"/>
      <c r="AK21" s="17"/>
      <c r="AL21" s="17"/>
      <c r="AM21" s="17"/>
      <c r="AN21" s="17"/>
      <c r="AO21" s="17"/>
      <c r="AP21" s="17"/>
      <c r="AQ21" s="17"/>
      <c r="AR21" s="17"/>
      <c r="AS21" s="17"/>
      <c r="AT21" s="18"/>
      <c r="AU21" s="20"/>
      <c r="AV21" s="20"/>
      <c r="AW21" s="20"/>
      <c r="AX21" s="9">
        <f t="shared" si="4"/>
        <v>40</v>
      </c>
      <c r="AY21" s="9">
        <f t="shared" si="5"/>
        <v>25</v>
      </c>
      <c r="AZ21" s="9">
        <f t="shared" si="6"/>
        <v>12</v>
      </c>
      <c r="BA21" s="9">
        <f t="shared" si="7"/>
        <v>4</v>
      </c>
      <c r="BB21" s="9">
        <f t="shared" si="8"/>
        <v>4</v>
      </c>
      <c r="BC21" s="9">
        <f t="shared" si="9"/>
        <v>4</v>
      </c>
      <c r="BD21" s="9">
        <f t="shared" si="10"/>
        <v>5</v>
      </c>
      <c r="BE21" s="9">
        <f t="shared" si="11"/>
        <v>3</v>
      </c>
      <c r="BF21" s="9">
        <f t="shared" si="12"/>
        <v>5</v>
      </c>
      <c r="BG21" s="9">
        <f t="shared" si="13"/>
        <v>4</v>
      </c>
      <c r="BH21" s="9">
        <f t="shared" si="14"/>
        <v>5</v>
      </c>
      <c r="BI21" s="9">
        <f t="shared" si="15"/>
        <v>6</v>
      </c>
    </row>
    <row r="22" spans="1:61" s="9" customFormat="1" ht="22.15" customHeight="1">
      <c r="A22" s="14">
        <v>17</v>
      </c>
      <c r="B22" s="15" t="s">
        <v>39</v>
      </c>
      <c r="C22" s="15"/>
      <c r="D22" s="16">
        <f t="shared" si="0"/>
        <v>8</v>
      </c>
      <c r="E22" s="17">
        <v>5</v>
      </c>
      <c r="F22" s="17">
        <v>3</v>
      </c>
      <c r="G22" s="17">
        <v>5</v>
      </c>
      <c r="H22" s="17">
        <v>4</v>
      </c>
      <c r="I22" s="17">
        <v>3</v>
      </c>
      <c r="J22" s="17">
        <v>5</v>
      </c>
      <c r="K22" s="17">
        <v>4</v>
      </c>
      <c r="L22" s="17">
        <v>5</v>
      </c>
      <c r="M22" s="17">
        <v>5</v>
      </c>
      <c r="N22" s="18">
        <f t="shared" si="1"/>
        <v>39</v>
      </c>
      <c r="O22" s="17">
        <v>6</v>
      </c>
      <c r="P22" s="17">
        <v>4</v>
      </c>
      <c r="Q22" s="17">
        <v>6</v>
      </c>
      <c r="R22" s="17">
        <v>4</v>
      </c>
      <c r="S22" s="17">
        <v>3</v>
      </c>
      <c r="T22" s="17">
        <v>5</v>
      </c>
      <c r="U22" s="17">
        <v>4</v>
      </c>
      <c r="V22" s="17">
        <v>4</v>
      </c>
      <c r="W22" s="17">
        <v>5</v>
      </c>
      <c r="X22" s="18">
        <f t="shared" si="2"/>
        <v>41</v>
      </c>
      <c r="Y22" s="19">
        <f t="shared" si="3"/>
        <v>80</v>
      </c>
      <c r="Z22" s="16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7"/>
      <c r="AL22" s="17"/>
      <c r="AM22" s="17"/>
      <c r="AN22" s="17"/>
      <c r="AO22" s="17"/>
      <c r="AP22" s="17"/>
      <c r="AQ22" s="17"/>
      <c r="AR22" s="17"/>
      <c r="AS22" s="17"/>
      <c r="AT22" s="18"/>
      <c r="AU22" s="20"/>
      <c r="AV22" s="20"/>
      <c r="AW22" s="20"/>
      <c r="AX22" s="9">
        <f t="shared" si="4"/>
        <v>41</v>
      </c>
      <c r="AY22" s="9">
        <f t="shared" si="5"/>
        <v>25</v>
      </c>
      <c r="AZ22" s="9">
        <f t="shared" si="6"/>
        <v>13</v>
      </c>
      <c r="BA22" s="9">
        <f t="shared" si="7"/>
        <v>5</v>
      </c>
      <c r="BB22" s="9">
        <f t="shared" si="8"/>
        <v>4</v>
      </c>
      <c r="BC22" s="9">
        <f t="shared" si="9"/>
        <v>4</v>
      </c>
      <c r="BD22" s="9">
        <f t="shared" si="10"/>
        <v>5</v>
      </c>
      <c r="BE22" s="9">
        <f t="shared" si="11"/>
        <v>3</v>
      </c>
      <c r="BF22" s="9">
        <f t="shared" si="12"/>
        <v>4</v>
      </c>
      <c r="BG22" s="9">
        <f t="shared" si="13"/>
        <v>6</v>
      </c>
      <c r="BH22" s="9">
        <f t="shared" si="14"/>
        <v>4</v>
      </c>
      <c r="BI22" s="9">
        <f t="shared" si="15"/>
        <v>6</v>
      </c>
    </row>
    <row r="23" spans="1:61" s="9" customFormat="1" ht="22.15" customHeight="1">
      <c r="A23" s="14">
        <v>18</v>
      </c>
      <c r="B23" s="15" t="s">
        <v>40</v>
      </c>
      <c r="C23" s="15"/>
      <c r="D23" s="16">
        <f t="shared" si="0"/>
        <v>9</v>
      </c>
      <c r="E23" s="17">
        <v>6</v>
      </c>
      <c r="F23" s="17">
        <v>3</v>
      </c>
      <c r="G23" s="17">
        <v>6</v>
      </c>
      <c r="H23" s="17">
        <v>5</v>
      </c>
      <c r="I23" s="17">
        <v>3</v>
      </c>
      <c r="J23" s="17">
        <v>6</v>
      </c>
      <c r="K23" s="17">
        <v>6</v>
      </c>
      <c r="L23" s="17">
        <v>4</v>
      </c>
      <c r="M23" s="17">
        <v>5</v>
      </c>
      <c r="N23" s="18">
        <f t="shared" si="1"/>
        <v>44</v>
      </c>
      <c r="O23" s="17">
        <v>5</v>
      </c>
      <c r="P23" s="17">
        <v>4</v>
      </c>
      <c r="Q23" s="17">
        <v>5</v>
      </c>
      <c r="R23" s="17">
        <v>4</v>
      </c>
      <c r="S23" s="17">
        <v>3</v>
      </c>
      <c r="T23" s="17">
        <v>4</v>
      </c>
      <c r="U23" s="17">
        <v>4</v>
      </c>
      <c r="V23" s="17">
        <v>3</v>
      </c>
      <c r="W23" s="17">
        <v>5</v>
      </c>
      <c r="X23" s="18">
        <f t="shared" si="2"/>
        <v>37</v>
      </c>
      <c r="Y23" s="19">
        <f t="shared" si="3"/>
        <v>81</v>
      </c>
      <c r="Z23" s="16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7"/>
      <c r="AL23" s="17"/>
      <c r="AM23" s="17"/>
      <c r="AN23" s="17"/>
      <c r="AO23" s="17"/>
      <c r="AP23" s="17"/>
      <c r="AQ23" s="17"/>
      <c r="AR23" s="17"/>
      <c r="AS23" s="17"/>
      <c r="AT23" s="18"/>
      <c r="AU23" s="20"/>
      <c r="AV23" s="20"/>
      <c r="AW23" s="20"/>
      <c r="AX23" s="9">
        <f t="shared" si="4"/>
        <v>37</v>
      </c>
      <c r="AY23" s="9">
        <f t="shared" si="5"/>
        <v>23</v>
      </c>
      <c r="AZ23" s="9">
        <f t="shared" si="6"/>
        <v>12</v>
      </c>
      <c r="BA23" s="9">
        <f t="shared" si="7"/>
        <v>5</v>
      </c>
      <c r="BB23" s="9">
        <f t="shared" si="8"/>
        <v>3</v>
      </c>
      <c r="BC23" s="9">
        <f t="shared" si="9"/>
        <v>4</v>
      </c>
      <c r="BD23" s="9">
        <f t="shared" si="10"/>
        <v>4</v>
      </c>
      <c r="BE23" s="9">
        <f t="shared" si="11"/>
        <v>3</v>
      </c>
      <c r="BF23" s="9">
        <f t="shared" si="12"/>
        <v>4</v>
      </c>
      <c r="BG23" s="9">
        <f t="shared" si="13"/>
        <v>5</v>
      </c>
      <c r="BH23" s="9">
        <f t="shared" si="14"/>
        <v>4</v>
      </c>
      <c r="BI23" s="9">
        <f t="shared" si="15"/>
        <v>5</v>
      </c>
    </row>
    <row r="24" spans="1:61" s="9" customFormat="1" ht="22.15" customHeight="1">
      <c r="A24" s="14">
        <v>19</v>
      </c>
      <c r="B24" s="15" t="s">
        <v>41</v>
      </c>
      <c r="C24" s="15"/>
      <c r="D24" s="16">
        <f t="shared" si="0"/>
        <v>9</v>
      </c>
      <c r="E24" s="17">
        <v>5</v>
      </c>
      <c r="F24" s="17">
        <v>4</v>
      </c>
      <c r="G24" s="17">
        <v>5</v>
      </c>
      <c r="H24" s="17">
        <v>5</v>
      </c>
      <c r="I24" s="17">
        <v>4</v>
      </c>
      <c r="J24" s="17">
        <v>5</v>
      </c>
      <c r="K24" s="17">
        <v>4</v>
      </c>
      <c r="L24" s="17">
        <v>5</v>
      </c>
      <c r="M24" s="17">
        <v>5</v>
      </c>
      <c r="N24" s="18">
        <f t="shared" si="1"/>
        <v>42</v>
      </c>
      <c r="O24" s="17">
        <v>4</v>
      </c>
      <c r="P24" s="17">
        <v>6</v>
      </c>
      <c r="Q24" s="17">
        <v>4</v>
      </c>
      <c r="R24" s="17">
        <v>6</v>
      </c>
      <c r="S24" s="17">
        <v>3</v>
      </c>
      <c r="T24" s="17">
        <v>5</v>
      </c>
      <c r="U24" s="17">
        <v>4</v>
      </c>
      <c r="V24" s="17">
        <v>3</v>
      </c>
      <c r="W24" s="17">
        <v>4</v>
      </c>
      <c r="X24" s="18">
        <f t="shared" si="2"/>
        <v>39</v>
      </c>
      <c r="Y24" s="19">
        <f t="shared" si="3"/>
        <v>81</v>
      </c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7"/>
      <c r="AL24" s="17"/>
      <c r="AM24" s="17"/>
      <c r="AN24" s="17"/>
      <c r="AO24" s="17"/>
      <c r="AP24" s="17"/>
      <c r="AQ24" s="17"/>
      <c r="AR24" s="17"/>
      <c r="AS24" s="17"/>
      <c r="AT24" s="18"/>
      <c r="AU24" s="20"/>
      <c r="AV24" s="20"/>
      <c r="AW24" s="20"/>
      <c r="AX24" s="9">
        <f t="shared" si="4"/>
        <v>39</v>
      </c>
      <c r="AY24" s="9">
        <f t="shared" si="5"/>
        <v>25</v>
      </c>
      <c r="AZ24" s="9">
        <f t="shared" si="6"/>
        <v>11</v>
      </c>
      <c r="BA24" s="9">
        <f t="shared" si="7"/>
        <v>4</v>
      </c>
      <c r="BB24" s="9">
        <f t="shared" si="8"/>
        <v>3</v>
      </c>
      <c r="BC24" s="9">
        <f t="shared" si="9"/>
        <v>4</v>
      </c>
      <c r="BD24" s="9">
        <f t="shared" si="10"/>
        <v>5</v>
      </c>
      <c r="BE24" s="9">
        <f t="shared" si="11"/>
        <v>3</v>
      </c>
      <c r="BF24" s="9">
        <f t="shared" si="12"/>
        <v>6</v>
      </c>
      <c r="BG24" s="9">
        <f t="shared" si="13"/>
        <v>4</v>
      </c>
      <c r="BH24" s="9">
        <f t="shared" si="14"/>
        <v>6</v>
      </c>
      <c r="BI24" s="9">
        <f t="shared" si="15"/>
        <v>4</v>
      </c>
    </row>
    <row r="25" spans="1:61" s="9" customFormat="1" ht="22.15" customHeight="1">
      <c r="A25" s="14">
        <v>20</v>
      </c>
      <c r="B25" s="15" t="s">
        <v>42</v>
      </c>
      <c r="C25" s="15"/>
      <c r="D25" s="16">
        <f t="shared" si="0"/>
        <v>10</v>
      </c>
      <c r="E25" s="17">
        <v>4</v>
      </c>
      <c r="F25" s="17">
        <v>5</v>
      </c>
      <c r="G25" s="17">
        <v>6</v>
      </c>
      <c r="H25" s="17">
        <v>5</v>
      </c>
      <c r="I25" s="17">
        <v>4</v>
      </c>
      <c r="J25" s="17">
        <v>5</v>
      </c>
      <c r="K25" s="17">
        <v>5</v>
      </c>
      <c r="L25" s="17">
        <v>5</v>
      </c>
      <c r="M25" s="17">
        <v>4</v>
      </c>
      <c r="N25" s="18">
        <f t="shared" si="1"/>
        <v>43</v>
      </c>
      <c r="O25" s="17">
        <v>5</v>
      </c>
      <c r="P25" s="17">
        <v>4</v>
      </c>
      <c r="Q25" s="17">
        <v>5</v>
      </c>
      <c r="R25" s="17">
        <v>4</v>
      </c>
      <c r="S25" s="17">
        <v>4</v>
      </c>
      <c r="T25" s="17">
        <v>5</v>
      </c>
      <c r="U25" s="17">
        <v>4</v>
      </c>
      <c r="V25" s="17">
        <v>4</v>
      </c>
      <c r="W25" s="17">
        <v>4</v>
      </c>
      <c r="X25" s="18">
        <f t="shared" si="2"/>
        <v>39</v>
      </c>
      <c r="Y25" s="19">
        <f t="shared" si="3"/>
        <v>82</v>
      </c>
      <c r="Z25" s="16"/>
      <c r="AA25" s="17"/>
      <c r="AB25" s="17"/>
      <c r="AC25" s="17"/>
      <c r="AD25" s="17"/>
      <c r="AE25" s="17"/>
      <c r="AF25" s="17"/>
      <c r="AG25" s="17"/>
      <c r="AH25" s="17"/>
      <c r="AI25" s="17"/>
      <c r="AJ25" s="18"/>
      <c r="AK25" s="17"/>
      <c r="AL25" s="17"/>
      <c r="AM25" s="17"/>
      <c r="AN25" s="17"/>
      <c r="AO25" s="17"/>
      <c r="AP25" s="17"/>
      <c r="AQ25" s="17"/>
      <c r="AR25" s="17"/>
      <c r="AS25" s="17"/>
      <c r="AT25" s="18"/>
      <c r="AU25" s="20"/>
      <c r="AV25" s="20"/>
      <c r="AW25" s="20"/>
      <c r="AX25" s="9">
        <f t="shared" si="4"/>
        <v>39</v>
      </c>
      <c r="AY25" s="9">
        <f t="shared" si="5"/>
        <v>25</v>
      </c>
      <c r="AZ25" s="9">
        <f t="shared" si="6"/>
        <v>12</v>
      </c>
      <c r="BA25" s="9">
        <f t="shared" si="7"/>
        <v>4</v>
      </c>
      <c r="BB25" s="9">
        <f t="shared" si="8"/>
        <v>4</v>
      </c>
      <c r="BC25" s="9">
        <f t="shared" si="9"/>
        <v>4</v>
      </c>
      <c r="BD25" s="9">
        <f t="shared" si="10"/>
        <v>5</v>
      </c>
      <c r="BE25" s="9">
        <f t="shared" si="11"/>
        <v>4</v>
      </c>
      <c r="BF25" s="9">
        <f t="shared" si="12"/>
        <v>4</v>
      </c>
      <c r="BG25" s="9">
        <f t="shared" si="13"/>
        <v>5</v>
      </c>
      <c r="BH25" s="9">
        <f t="shared" si="14"/>
        <v>4</v>
      </c>
      <c r="BI25" s="9">
        <f t="shared" si="15"/>
        <v>5</v>
      </c>
    </row>
    <row r="26" spans="1:61" s="9" customFormat="1" ht="22.15" customHeight="1">
      <c r="A26" s="14">
        <v>21</v>
      </c>
      <c r="B26" s="15" t="s">
        <v>43</v>
      </c>
      <c r="C26" s="15"/>
      <c r="D26" s="16">
        <f t="shared" si="0"/>
        <v>10</v>
      </c>
      <c r="E26" s="17">
        <v>4</v>
      </c>
      <c r="F26" s="17">
        <v>4</v>
      </c>
      <c r="G26" s="17">
        <v>7</v>
      </c>
      <c r="H26" s="17">
        <v>5</v>
      </c>
      <c r="I26" s="17">
        <v>3</v>
      </c>
      <c r="J26" s="17">
        <v>6</v>
      </c>
      <c r="K26" s="17">
        <v>5</v>
      </c>
      <c r="L26" s="17">
        <v>5</v>
      </c>
      <c r="M26" s="17">
        <v>4</v>
      </c>
      <c r="N26" s="18">
        <f t="shared" si="1"/>
        <v>43</v>
      </c>
      <c r="O26" s="17">
        <v>5</v>
      </c>
      <c r="P26" s="17">
        <v>4</v>
      </c>
      <c r="Q26" s="17">
        <v>5</v>
      </c>
      <c r="R26" s="17">
        <v>5</v>
      </c>
      <c r="S26" s="17">
        <v>3</v>
      </c>
      <c r="T26" s="17">
        <v>5</v>
      </c>
      <c r="U26" s="17">
        <v>3</v>
      </c>
      <c r="V26" s="17">
        <v>4</v>
      </c>
      <c r="W26" s="17">
        <v>5</v>
      </c>
      <c r="X26" s="18">
        <f t="shared" si="2"/>
        <v>39</v>
      </c>
      <c r="Y26" s="19">
        <f t="shared" si="3"/>
        <v>82</v>
      </c>
      <c r="Z26" s="16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17"/>
      <c r="AL26" s="17"/>
      <c r="AM26" s="17"/>
      <c r="AN26" s="17"/>
      <c r="AO26" s="17"/>
      <c r="AP26" s="17"/>
      <c r="AQ26" s="17"/>
      <c r="AR26" s="17"/>
      <c r="AS26" s="17"/>
      <c r="AT26" s="18"/>
      <c r="AU26" s="20"/>
      <c r="AV26" s="20"/>
      <c r="AW26" s="20"/>
      <c r="AX26" s="9">
        <f t="shared" si="4"/>
        <v>39</v>
      </c>
      <c r="AY26" s="9">
        <f t="shared" si="5"/>
        <v>25</v>
      </c>
      <c r="AZ26" s="9">
        <f t="shared" si="6"/>
        <v>12</v>
      </c>
      <c r="BA26" s="9">
        <f t="shared" si="7"/>
        <v>5</v>
      </c>
      <c r="BB26" s="9">
        <f t="shared" si="8"/>
        <v>4</v>
      </c>
      <c r="BC26" s="9">
        <f t="shared" si="9"/>
        <v>3</v>
      </c>
      <c r="BD26" s="9">
        <f t="shared" si="10"/>
        <v>5</v>
      </c>
      <c r="BE26" s="9">
        <f t="shared" si="11"/>
        <v>3</v>
      </c>
      <c r="BF26" s="9">
        <f t="shared" si="12"/>
        <v>5</v>
      </c>
      <c r="BG26" s="9">
        <f t="shared" si="13"/>
        <v>5</v>
      </c>
      <c r="BH26" s="9">
        <f t="shared" si="14"/>
        <v>4</v>
      </c>
      <c r="BI26" s="9">
        <f t="shared" si="15"/>
        <v>5</v>
      </c>
    </row>
    <row r="27" spans="1:61" s="9" customFormat="1" ht="22.15" customHeight="1">
      <c r="A27" s="14">
        <v>22</v>
      </c>
      <c r="B27" s="15" t="s">
        <v>44</v>
      </c>
      <c r="C27" s="15"/>
      <c r="D27" s="16">
        <f t="shared" si="0"/>
        <v>10</v>
      </c>
      <c r="E27" s="17">
        <v>6</v>
      </c>
      <c r="F27" s="17">
        <v>4</v>
      </c>
      <c r="G27" s="17">
        <v>4</v>
      </c>
      <c r="H27" s="17">
        <v>3</v>
      </c>
      <c r="I27" s="17">
        <v>3</v>
      </c>
      <c r="J27" s="17">
        <v>5</v>
      </c>
      <c r="K27" s="17">
        <v>4</v>
      </c>
      <c r="L27" s="17">
        <v>5</v>
      </c>
      <c r="M27" s="17">
        <v>4</v>
      </c>
      <c r="N27" s="18">
        <f t="shared" si="1"/>
        <v>38</v>
      </c>
      <c r="O27" s="17">
        <v>5</v>
      </c>
      <c r="P27" s="17">
        <v>5</v>
      </c>
      <c r="Q27" s="17">
        <v>7</v>
      </c>
      <c r="R27" s="17">
        <v>5</v>
      </c>
      <c r="S27" s="17">
        <v>3</v>
      </c>
      <c r="T27" s="17">
        <v>6</v>
      </c>
      <c r="U27" s="17">
        <v>4</v>
      </c>
      <c r="V27" s="17">
        <v>4</v>
      </c>
      <c r="W27" s="17">
        <v>5</v>
      </c>
      <c r="X27" s="18">
        <f t="shared" si="2"/>
        <v>44</v>
      </c>
      <c r="Y27" s="19">
        <f t="shared" si="3"/>
        <v>82</v>
      </c>
      <c r="Z27" s="16"/>
      <c r="AA27" s="17"/>
      <c r="AB27" s="17"/>
      <c r="AC27" s="17"/>
      <c r="AD27" s="17"/>
      <c r="AE27" s="17"/>
      <c r="AF27" s="17"/>
      <c r="AG27" s="17"/>
      <c r="AH27" s="17"/>
      <c r="AI27" s="17"/>
      <c r="AJ27" s="18"/>
      <c r="AK27" s="17"/>
      <c r="AL27" s="17"/>
      <c r="AM27" s="17"/>
      <c r="AN27" s="17"/>
      <c r="AO27" s="17"/>
      <c r="AP27" s="17"/>
      <c r="AQ27" s="17"/>
      <c r="AR27" s="17"/>
      <c r="AS27" s="17"/>
      <c r="AT27" s="18"/>
      <c r="AU27" s="20"/>
      <c r="AV27" s="20"/>
      <c r="AW27" s="20"/>
      <c r="AX27" s="9">
        <f t="shared" si="4"/>
        <v>44</v>
      </c>
      <c r="AY27" s="9">
        <f t="shared" si="5"/>
        <v>27</v>
      </c>
      <c r="AZ27" s="9">
        <f t="shared" si="6"/>
        <v>13</v>
      </c>
      <c r="BA27" s="9">
        <f t="shared" si="7"/>
        <v>5</v>
      </c>
      <c r="BB27" s="9">
        <f t="shared" si="8"/>
        <v>4</v>
      </c>
      <c r="BC27" s="9">
        <f t="shared" si="9"/>
        <v>4</v>
      </c>
      <c r="BD27" s="9">
        <f t="shared" si="10"/>
        <v>6</v>
      </c>
      <c r="BE27" s="9">
        <f t="shared" si="11"/>
        <v>3</v>
      </c>
      <c r="BF27" s="9">
        <f t="shared" si="12"/>
        <v>5</v>
      </c>
      <c r="BG27" s="9">
        <f t="shared" si="13"/>
        <v>7</v>
      </c>
      <c r="BH27" s="9">
        <f t="shared" si="14"/>
        <v>5</v>
      </c>
      <c r="BI27" s="9">
        <f t="shared" si="15"/>
        <v>5</v>
      </c>
    </row>
    <row r="28" spans="1:61" s="9" customFormat="1" ht="22.15" customHeight="1">
      <c r="A28" s="14">
        <v>23</v>
      </c>
      <c r="B28" s="15" t="s">
        <v>45</v>
      </c>
      <c r="C28" s="15"/>
      <c r="D28" s="16">
        <f t="shared" si="0"/>
        <v>13</v>
      </c>
      <c r="E28" s="17">
        <v>7</v>
      </c>
      <c r="F28" s="17">
        <v>5</v>
      </c>
      <c r="G28" s="17">
        <v>5</v>
      </c>
      <c r="H28" s="17">
        <v>5</v>
      </c>
      <c r="I28" s="17">
        <v>4</v>
      </c>
      <c r="J28" s="17">
        <v>9</v>
      </c>
      <c r="K28" s="17">
        <v>3</v>
      </c>
      <c r="L28" s="17">
        <v>5</v>
      </c>
      <c r="M28" s="17">
        <v>4</v>
      </c>
      <c r="N28" s="18">
        <f t="shared" si="1"/>
        <v>47</v>
      </c>
      <c r="O28" s="17">
        <v>5</v>
      </c>
      <c r="P28" s="17">
        <v>5</v>
      </c>
      <c r="Q28" s="17">
        <v>6</v>
      </c>
      <c r="R28" s="17">
        <v>4</v>
      </c>
      <c r="S28" s="17">
        <v>3</v>
      </c>
      <c r="T28" s="17">
        <v>5</v>
      </c>
      <c r="U28" s="17">
        <v>3</v>
      </c>
      <c r="V28" s="17">
        <v>3</v>
      </c>
      <c r="W28" s="17">
        <v>4</v>
      </c>
      <c r="X28" s="18">
        <f t="shared" si="2"/>
        <v>38</v>
      </c>
      <c r="Y28" s="19">
        <f t="shared" si="3"/>
        <v>85</v>
      </c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17"/>
      <c r="AL28" s="17"/>
      <c r="AM28" s="17"/>
      <c r="AN28" s="17"/>
      <c r="AO28" s="17"/>
      <c r="AP28" s="17"/>
      <c r="AQ28" s="17"/>
      <c r="AR28" s="17"/>
      <c r="AS28" s="17"/>
      <c r="AT28" s="18"/>
      <c r="AU28" s="20"/>
      <c r="AV28" s="20"/>
      <c r="AW28" s="20"/>
      <c r="AX28" s="9">
        <f t="shared" si="4"/>
        <v>38</v>
      </c>
      <c r="AY28" s="9">
        <f t="shared" si="5"/>
        <v>22</v>
      </c>
      <c r="AZ28" s="9">
        <f t="shared" si="6"/>
        <v>10</v>
      </c>
      <c r="BA28" s="9">
        <f t="shared" si="7"/>
        <v>4</v>
      </c>
      <c r="BB28" s="9">
        <f t="shared" si="8"/>
        <v>3</v>
      </c>
      <c r="BC28" s="9">
        <f t="shared" si="9"/>
        <v>3</v>
      </c>
      <c r="BD28" s="9">
        <f t="shared" si="10"/>
        <v>5</v>
      </c>
      <c r="BE28" s="9">
        <f t="shared" si="11"/>
        <v>3</v>
      </c>
      <c r="BF28" s="9">
        <f t="shared" si="12"/>
        <v>4</v>
      </c>
      <c r="BG28" s="9">
        <f t="shared" si="13"/>
        <v>6</v>
      </c>
      <c r="BH28" s="9">
        <f t="shared" si="14"/>
        <v>5</v>
      </c>
      <c r="BI28" s="9">
        <f t="shared" si="15"/>
        <v>5</v>
      </c>
    </row>
    <row r="29" spans="1:61" s="9" customFormat="1" ht="22.15" customHeight="1">
      <c r="A29" s="14">
        <v>24</v>
      </c>
      <c r="B29" s="15" t="s">
        <v>46</v>
      </c>
      <c r="C29" s="15"/>
      <c r="D29" s="16">
        <f t="shared" si="0"/>
        <v>15</v>
      </c>
      <c r="E29" s="17">
        <v>6</v>
      </c>
      <c r="F29" s="17">
        <v>6</v>
      </c>
      <c r="G29" s="17">
        <v>4</v>
      </c>
      <c r="H29" s="17">
        <v>4</v>
      </c>
      <c r="I29" s="17">
        <v>4</v>
      </c>
      <c r="J29" s="17">
        <v>6</v>
      </c>
      <c r="K29" s="17">
        <v>4</v>
      </c>
      <c r="L29" s="17">
        <v>5</v>
      </c>
      <c r="M29" s="17">
        <v>5</v>
      </c>
      <c r="N29" s="18">
        <f t="shared" si="1"/>
        <v>44</v>
      </c>
      <c r="O29" s="17">
        <v>7</v>
      </c>
      <c r="P29" s="17">
        <v>6</v>
      </c>
      <c r="Q29" s="17">
        <v>4</v>
      </c>
      <c r="R29" s="17">
        <v>4</v>
      </c>
      <c r="S29" s="17">
        <v>3</v>
      </c>
      <c r="T29" s="17">
        <v>7</v>
      </c>
      <c r="U29" s="17">
        <v>6</v>
      </c>
      <c r="V29" s="17">
        <v>2</v>
      </c>
      <c r="W29" s="17">
        <v>4</v>
      </c>
      <c r="X29" s="18">
        <f t="shared" si="2"/>
        <v>43</v>
      </c>
      <c r="Y29" s="19">
        <f t="shared" si="3"/>
        <v>87</v>
      </c>
      <c r="Z29" s="16"/>
      <c r="AA29" s="17"/>
      <c r="AB29" s="17"/>
      <c r="AC29" s="17"/>
      <c r="AD29" s="17"/>
      <c r="AE29" s="17"/>
      <c r="AF29" s="17"/>
      <c r="AG29" s="17"/>
      <c r="AH29" s="17"/>
      <c r="AI29" s="17"/>
      <c r="AJ29" s="18"/>
      <c r="AK29" s="17"/>
      <c r="AL29" s="17"/>
      <c r="AM29" s="17"/>
      <c r="AN29" s="17"/>
      <c r="AO29" s="17"/>
      <c r="AP29" s="17"/>
      <c r="AQ29" s="17"/>
      <c r="AR29" s="17"/>
      <c r="AS29" s="17"/>
      <c r="AT29" s="18"/>
      <c r="AU29" s="20"/>
      <c r="AV29" s="20"/>
      <c r="AW29" s="20"/>
      <c r="AX29" s="9">
        <f t="shared" si="4"/>
        <v>43</v>
      </c>
      <c r="AY29" s="9">
        <f t="shared" si="5"/>
        <v>26</v>
      </c>
      <c r="AZ29" s="9">
        <f t="shared" si="6"/>
        <v>12</v>
      </c>
      <c r="BA29" s="9">
        <f t="shared" si="7"/>
        <v>4</v>
      </c>
      <c r="BB29" s="9">
        <f t="shared" si="8"/>
        <v>2</v>
      </c>
      <c r="BC29" s="9">
        <f t="shared" si="9"/>
        <v>6</v>
      </c>
      <c r="BD29" s="9">
        <f t="shared" si="10"/>
        <v>7</v>
      </c>
      <c r="BE29" s="9">
        <f t="shared" si="11"/>
        <v>3</v>
      </c>
      <c r="BF29" s="9">
        <f t="shared" si="12"/>
        <v>4</v>
      </c>
      <c r="BG29" s="9">
        <f t="shared" si="13"/>
        <v>4</v>
      </c>
      <c r="BH29" s="9">
        <f t="shared" si="14"/>
        <v>6</v>
      </c>
      <c r="BI29" s="9">
        <f t="shared" si="15"/>
        <v>7</v>
      </c>
    </row>
    <row r="30" spans="1:61" s="9" customFormat="1" ht="22.15" customHeight="1">
      <c r="A30" s="14">
        <v>25</v>
      </c>
      <c r="B30" s="15" t="s">
        <v>47</v>
      </c>
      <c r="C30" s="15"/>
      <c r="D30" s="16">
        <f t="shared" si="0"/>
        <v>16</v>
      </c>
      <c r="E30" s="17">
        <v>4</v>
      </c>
      <c r="F30" s="17">
        <v>3</v>
      </c>
      <c r="G30" s="17">
        <v>4</v>
      </c>
      <c r="H30" s="17">
        <v>5</v>
      </c>
      <c r="I30" s="17">
        <v>4</v>
      </c>
      <c r="J30" s="17">
        <v>6</v>
      </c>
      <c r="K30" s="17">
        <v>5</v>
      </c>
      <c r="L30" s="17">
        <v>5</v>
      </c>
      <c r="M30" s="17">
        <v>5</v>
      </c>
      <c r="N30" s="18">
        <f t="shared" si="1"/>
        <v>41</v>
      </c>
      <c r="O30" s="17">
        <v>6</v>
      </c>
      <c r="P30" s="17">
        <v>5</v>
      </c>
      <c r="Q30" s="17">
        <v>7</v>
      </c>
      <c r="R30" s="17">
        <v>5</v>
      </c>
      <c r="S30" s="17">
        <v>5</v>
      </c>
      <c r="T30" s="17">
        <v>6</v>
      </c>
      <c r="U30" s="17">
        <v>4</v>
      </c>
      <c r="V30" s="17">
        <v>3</v>
      </c>
      <c r="W30" s="17">
        <v>6</v>
      </c>
      <c r="X30" s="18">
        <f t="shared" si="2"/>
        <v>47</v>
      </c>
      <c r="Y30" s="19">
        <f t="shared" si="3"/>
        <v>88</v>
      </c>
      <c r="Z30" s="16"/>
      <c r="AA30" s="17"/>
      <c r="AB30" s="17"/>
      <c r="AC30" s="17"/>
      <c r="AD30" s="17"/>
      <c r="AE30" s="17"/>
      <c r="AF30" s="17"/>
      <c r="AG30" s="17"/>
      <c r="AH30" s="17"/>
      <c r="AI30" s="17"/>
      <c r="AJ30" s="18"/>
      <c r="AK30" s="17"/>
      <c r="AL30" s="17"/>
      <c r="AM30" s="17"/>
      <c r="AN30" s="17"/>
      <c r="AO30" s="17"/>
      <c r="AP30" s="17"/>
      <c r="AQ30" s="17"/>
      <c r="AR30" s="17"/>
      <c r="AS30" s="17"/>
      <c r="AT30" s="18"/>
      <c r="AU30" s="20"/>
      <c r="AV30" s="20"/>
      <c r="AW30" s="20"/>
      <c r="AX30" s="9">
        <f t="shared" si="4"/>
        <v>47</v>
      </c>
      <c r="AY30" s="9">
        <f t="shared" si="5"/>
        <v>29</v>
      </c>
      <c r="AZ30" s="9">
        <f t="shared" si="6"/>
        <v>13</v>
      </c>
      <c r="BA30" s="9">
        <f t="shared" si="7"/>
        <v>6</v>
      </c>
      <c r="BB30" s="9">
        <f t="shared" si="8"/>
        <v>3</v>
      </c>
      <c r="BC30" s="9">
        <f t="shared" si="9"/>
        <v>4</v>
      </c>
      <c r="BD30" s="9">
        <f t="shared" si="10"/>
        <v>6</v>
      </c>
      <c r="BE30" s="9">
        <f t="shared" si="11"/>
        <v>5</v>
      </c>
      <c r="BF30" s="9">
        <f t="shared" si="12"/>
        <v>5</v>
      </c>
      <c r="BG30" s="9">
        <f t="shared" si="13"/>
        <v>7</v>
      </c>
      <c r="BH30" s="9">
        <f t="shared" si="14"/>
        <v>5</v>
      </c>
      <c r="BI30" s="9">
        <f t="shared" si="15"/>
        <v>6</v>
      </c>
    </row>
    <row r="31" spans="1:61" s="9" customFormat="1" ht="22.15" customHeight="1">
      <c r="A31" s="14">
        <v>26</v>
      </c>
      <c r="B31" s="15" t="s">
        <v>48</v>
      </c>
      <c r="C31" s="15"/>
      <c r="D31" s="16">
        <f t="shared" si="0"/>
        <v>17</v>
      </c>
      <c r="E31" s="17">
        <v>8</v>
      </c>
      <c r="F31" s="17">
        <v>4</v>
      </c>
      <c r="G31" s="17">
        <v>4</v>
      </c>
      <c r="H31" s="17">
        <v>8</v>
      </c>
      <c r="I31" s="17">
        <v>4</v>
      </c>
      <c r="J31" s="17">
        <v>7</v>
      </c>
      <c r="K31" s="17">
        <v>4</v>
      </c>
      <c r="L31" s="17">
        <v>4</v>
      </c>
      <c r="M31" s="17">
        <v>5</v>
      </c>
      <c r="N31" s="18">
        <f t="shared" si="1"/>
        <v>48</v>
      </c>
      <c r="O31" s="17">
        <v>6</v>
      </c>
      <c r="P31" s="17">
        <v>6</v>
      </c>
      <c r="Q31" s="17">
        <v>4</v>
      </c>
      <c r="R31" s="17">
        <v>4</v>
      </c>
      <c r="S31" s="17">
        <v>3</v>
      </c>
      <c r="T31" s="17">
        <v>5</v>
      </c>
      <c r="U31" s="17">
        <v>4</v>
      </c>
      <c r="V31" s="17">
        <v>3</v>
      </c>
      <c r="W31" s="17">
        <v>6</v>
      </c>
      <c r="X31" s="18">
        <f t="shared" si="2"/>
        <v>41</v>
      </c>
      <c r="Y31" s="19">
        <f t="shared" si="3"/>
        <v>89</v>
      </c>
      <c r="Z31" s="16"/>
      <c r="AA31" s="17"/>
      <c r="AB31" s="17"/>
      <c r="AC31" s="17"/>
      <c r="AD31" s="17"/>
      <c r="AE31" s="17"/>
      <c r="AF31" s="17"/>
      <c r="AG31" s="17"/>
      <c r="AH31" s="17"/>
      <c r="AI31" s="17"/>
      <c r="AJ31" s="18"/>
      <c r="AK31" s="17"/>
      <c r="AL31" s="17"/>
      <c r="AM31" s="17"/>
      <c r="AN31" s="17"/>
      <c r="AO31" s="17"/>
      <c r="AP31" s="17"/>
      <c r="AQ31" s="17"/>
      <c r="AR31" s="17"/>
      <c r="AS31" s="17"/>
      <c r="AT31" s="18"/>
      <c r="AU31" s="20"/>
      <c r="AV31" s="20"/>
      <c r="AW31" s="20"/>
      <c r="AX31" s="9">
        <f t="shared" si="4"/>
        <v>41</v>
      </c>
      <c r="AY31" s="9">
        <f t="shared" si="5"/>
        <v>25</v>
      </c>
      <c r="AZ31" s="9">
        <f t="shared" si="6"/>
        <v>13</v>
      </c>
      <c r="BA31" s="9">
        <f t="shared" si="7"/>
        <v>6</v>
      </c>
      <c r="BB31" s="9">
        <f t="shared" si="8"/>
        <v>3</v>
      </c>
      <c r="BC31" s="9">
        <f t="shared" si="9"/>
        <v>4</v>
      </c>
      <c r="BD31" s="9">
        <f t="shared" si="10"/>
        <v>5</v>
      </c>
      <c r="BE31" s="9">
        <f t="shared" si="11"/>
        <v>3</v>
      </c>
      <c r="BF31" s="9">
        <f t="shared" si="12"/>
        <v>4</v>
      </c>
      <c r="BG31" s="9">
        <f t="shared" si="13"/>
        <v>4</v>
      </c>
      <c r="BH31" s="9">
        <f t="shared" si="14"/>
        <v>6</v>
      </c>
      <c r="BI31" s="9">
        <f t="shared" si="15"/>
        <v>6</v>
      </c>
    </row>
    <row r="32" spans="1:61" s="9" customFormat="1" ht="22.15" customHeight="1">
      <c r="A32" s="14">
        <v>27</v>
      </c>
      <c r="B32" s="15" t="s">
        <v>49</v>
      </c>
      <c r="C32" s="15"/>
      <c r="D32" s="16">
        <f t="shared" si="0"/>
        <v>18</v>
      </c>
      <c r="E32" s="17">
        <v>8</v>
      </c>
      <c r="F32" s="17">
        <v>3</v>
      </c>
      <c r="G32" s="17">
        <v>6</v>
      </c>
      <c r="H32" s="17">
        <v>4</v>
      </c>
      <c r="I32" s="17">
        <v>4</v>
      </c>
      <c r="J32" s="17">
        <v>5</v>
      </c>
      <c r="K32" s="17">
        <v>4</v>
      </c>
      <c r="L32" s="17">
        <v>9</v>
      </c>
      <c r="M32" s="17">
        <v>5</v>
      </c>
      <c r="N32" s="18">
        <f t="shared" si="1"/>
        <v>48</v>
      </c>
      <c r="O32" s="17">
        <v>6</v>
      </c>
      <c r="P32" s="17">
        <v>7</v>
      </c>
      <c r="Q32" s="17">
        <v>4</v>
      </c>
      <c r="R32" s="17">
        <v>4</v>
      </c>
      <c r="S32" s="17">
        <v>4</v>
      </c>
      <c r="T32" s="17">
        <v>5</v>
      </c>
      <c r="U32" s="17">
        <v>4</v>
      </c>
      <c r="V32" s="17">
        <v>3</v>
      </c>
      <c r="W32" s="17">
        <v>5</v>
      </c>
      <c r="X32" s="18">
        <f t="shared" si="2"/>
        <v>42</v>
      </c>
      <c r="Y32" s="19">
        <f t="shared" si="3"/>
        <v>90</v>
      </c>
      <c r="Z32" s="16"/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17"/>
      <c r="AL32" s="17"/>
      <c r="AM32" s="17"/>
      <c r="AN32" s="17"/>
      <c r="AO32" s="17"/>
      <c r="AP32" s="17"/>
      <c r="AQ32" s="17"/>
      <c r="AR32" s="17"/>
      <c r="AS32" s="17"/>
      <c r="AT32" s="18"/>
      <c r="AU32" s="20"/>
      <c r="AV32" s="20"/>
      <c r="AW32" s="20"/>
      <c r="AX32" s="9">
        <f t="shared" si="4"/>
        <v>42</v>
      </c>
      <c r="AY32" s="9">
        <f t="shared" si="5"/>
        <v>25</v>
      </c>
      <c r="AZ32" s="9">
        <f t="shared" si="6"/>
        <v>12</v>
      </c>
      <c r="BA32" s="9">
        <f t="shared" si="7"/>
        <v>5</v>
      </c>
      <c r="BB32" s="9">
        <f t="shared" si="8"/>
        <v>3</v>
      </c>
      <c r="BC32" s="9">
        <f t="shared" si="9"/>
        <v>4</v>
      </c>
      <c r="BD32" s="9">
        <f t="shared" si="10"/>
        <v>5</v>
      </c>
      <c r="BE32" s="9">
        <f t="shared" si="11"/>
        <v>4</v>
      </c>
      <c r="BF32" s="9">
        <f t="shared" si="12"/>
        <v>4</v>
      </c>
      <c r="BG32" s="9">
        <f t="shared" si="13"/>
        <v>4</v>
      </c>
      <c r="BH32" s="9">
        <f t="shared" si="14"/>
        <v>7</v>
      </c>
      <c r="BI32" s="9">
        <f t="shared" si="15"/>
        <v>6</v>
      </c>
    </row>
    <row r="33" spans="1:61" s="9" customFormat="1" ht="22.15" customHeight="1">
      <c r="A33" s="14">
        <v>28</v>
      </c>
      <c r="B33" s="15" t="s">
        <v>50</v>
      </c>
      <c r="C33" s="15"/>
      <c r="D33" s="16">
        <f t="shared" si="0"/>
        <v>19</v>
      </c>
      <c r="E33" s="17">
        <v>4</v>
      </c>
      <c r="F33" s="17">
        <v>4</v>
      </c>
      <c r="G33" s="17">
        <v>4</v>
      </c>
      <c r="H33" s="17">
        <v>4</v>
      </c>
      <c r="I33" s="17">
        <v>3</v>
      </c>
      <c r="J33" s="17">
        <v>6</v>
      </c>
      <c r="K33" s="17">
        <v>5</v>
      </c>
      <c r="L33" s="17">
        <v>7</v>
      </c>
      <c r="M33" s="17">
        <v>7</v>
      </c>
      <c r="N33" s="18">
        <f t="shared" si="1"/>
        <v>44</v>
      </c>
      <c r="O33" s="17">
        <v>5</v>
      </c>
      <c r="P33" s="17">
        <v>7</v>
      </c>
      <c r="Q33" s="17">
        <v>4</v>
      </c>
      <c r="R33" s="17">
        <v>4</v>
      </c>
      <c r="S33" s="17">
        <v>3</v>
      </c>
      <c r="T33" s="17">
        <v>6</v>
      </c>
      <c r="U33" s="17">
        <v>5</v>
      </c>
      <c r="V33" s="17">
        <v>7</v>
      </c>
      <c r="W33" s="17">
        <v>6</v>
      </c>
      <c r="X33" s="18">
        <f t="shared" si="2"/>
        <v>47</v>
      </c>
      <c r="Y33" s="19">
        <f t="shared" si="3"/>
        <v>91</v>
      </c>
      <c r="Z33" s="16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8"/>
      <c r="AU33" s="20"/>
      <c r="AV33" s="20"/>
      <c r="AW33" s="20"/>
      <c r="AX33" s="9">
        <f t="shared" si="4"/>
        <v>47</v>
      </c>
      <c r="AY33" s="9">
        <f t="shared" si="5"/>
        <v>31</v>
      </c>
      <c r="AZ33" s="9">
        <f t="shared" si="6"/>
        <v>18</v>
      </c>
      <c r="BA33" s="9">
        <f t="shared" si="7"/>
        <v>6</v>
      </c>
      <c r="BB33" s="9">
        <f t="shared" si="8"/>
        <v>7</v>
      </c>
      <c r="BC33" s="9">
        <f t="shared" si="9"/>
        <v>5</v>
      </c>
      <c r="BD33" s="9">
        <f t="shared" si="10"/>
        <v>6</v>
      </c>
      <c r="BE33" s="9">
        <f t="shared" si="11"/>
        <v>3</v>
      </c>
      <c r="BF33" s="9">
        <f t="shared" si="12"/>
        <v>4</v>
      </c>
      <c r="BG33" s="9">
        <f t="shared" si="13"/>
        <v>4</v>
      </c>
      <c r="BH33" s="9">
        <f t="shared" si="14"/>
        <v>7</v>
      </c>
      <c r="BI33" s="9">
        <f t="shared" si="15"/>
        <v>5</v>
      </c>
    </row>
    <row r="34" spans="1:61" s="9" customFormat="1" ht="22.15" customHeight="1">
      <c r="A34" s="14">
        <v>29</v>
      </c>
      <c r="B34" s="15" t="s">
        <v>51</v>
      </c>
      <c r="C34" s="15"/>
      <c r="D34" s="16">
        <f t="shared" si="0"/>
        <v>20</v>
      </c>
      <c r="E34" s="17">
        <v>7</v>
      </c>
      <c r="F34" s="17">
        <v>5</v>
      </c>
      <c r="G34" s="17">
        <v>4</v>
      </c>
      <c r="H34" s="17">
        <v>4</v>
      </c>
      <c r="I34" s="17">
        <v>4</v>
      </c>
      <c r="J34" s="17">
        <v>5</v>
      </c>
      <c r="K34" s="17">
        <v>4</v>
      </c>
      <c r="L34" s="17">
        <v>7</v>
      </c>
      <c r="M34" s="17">
        <v>3</v>
      </c>
      <c r="N34" s="18">
        <f t="shared" si="1"/>
        <v>43</v>
      </c>
      <c r="O34" s="17">
        <v>10</v>
      </c>
      <c r="P34" s="17">
        <v>7</v>
      </c>
      <c r="Q34" s="17">
        <v>4</v>
      </c>
      <c r="R34" s="17">
        <v>5</v>
      </c>
      <c r="S34" s="17">
        <v>3</v>
      </c>
      <c r="T34" s="17">
        <v>7</v>
      </c>
      <c r="U34" s="17">
        <v>3</v>
      </c>
      <c r="V34" s="17">
        <v>4</v>
      </c>
      <c r="W34" s="17">
        <v>6</v>
      </c>
      <c r="X34" s="18">
        <f t="shared" si="2"/>
        <v>49</v>
      </c>
      <c r="Y34" s="19">
        <f t="shared" si="3"/>
        <v>92</v>
      </c>
      <c r="Z34" s="16"/>
      <c r="AA34" s="17"/>
      <c r="AB34" s="17"/>
      <c r="AC34" s="17"/>
      <c r="AD34" s="17"/>
      <c r="AE34" s="17"/>
      <c r="AF34" s="17"/>
      <c r="AG34" s="17"/>
      <c r="AH34" s="17"/>
      <c r="AI34" s="17"/>
      <c r="AJ34" s="18"/>
      <c r="AK34" s="17"/>
      <c r="AL34" s="17"/>
      <c r="AM34" s="17"/>
      <c r="AN34" s="17"/>
      <c r="AO34" s="17"/>
      <c r="AP34" s="17"/>
      <c r="AQ34" s="17"/>
      <c r="AR34" s="17"/>
      <c r="AS34" s="17"/>
      <c r="AT34" s="18"/>
      <c r="AU34" s="20"/>
      <c r="AV34" s="20"/>
      <c r="AW34" s="20"/>
      <c r="AX34" s="9">
        <f t="shared" si="4"/>
        <v>49</v>
      </c>
      <c r="AY34" s="9">
        <f t="shared" si="5"/>
        <v>28</v>
      </c>
      <c r="AZ34" s="9">
        <f t="shared" si="6"/>
        <v>13</v>
      </c>
      <c r="BA34" s="9">
        <f t="shared" si="7"/>
        <v>6</v>
      </c>
      <c r="BB34" s="9">
        <f t="shared" si="8"/>
        <v>4</v>
      </c>
      <c r="BC34" s="9">
        <f t="shared" si="9"/>
        <v>3</v>
      </c>
      <c r="BD34" s="9">
        <f t="shared" si="10"/>
        <v>7</v>
      </c>
      <c r="BE34" s="9">
        <f t="shared" si="11"/>
        <v>3</v>
      </c>
      <c r="BF34" s="9">
        <f t="shared" si="12"/>
        <v>5</v>
      </c>
      <c r="BG34" s="9">
        <f t="shared" si="13"/>
        <v>4</v>
      </c>
      <c r="BH34" s="9">
        <f t="shared" si="14"/>
        <v>7</v>
      </c>
      <c r="BI34" s="9">
        <f t="shared" si="15"/>
        <v>10</v>
      </c>
    </row>
    <row r="35" spans="1:61" s="9" customFormat="1" ht="22.15" customHeight="1">
      <c r="A35" s="14">
        <v>30</v>
      </c>
      <c r="B35" s="15" t="s">
        <v>52</v>
      </c>
      <c r="C35" s="15"/>
      <c r="D35" s="16">
        <f t="shared" si="0"/>
        <v>22</v>
      </c>
      <c r="E35" s="17">
        <v>8</v>
      </c>
      <c r="F35" s="17">
        <v>3</v>
      </c>
      <c r="G35" s="17">
        <v>5</v>
      </c>
      <c r="H35" s="17">
        <v>6</v>
      </c>
      <c r="I35" s="17">
        <v>6</v>
      </c>
      <c r="J35" s="17">
        <v>5</v>
      </c>
      <c r="K35" s="17">
        <v>4</v>
      </c>
      <c r="L35" s="17">
        <v>5</v>
      </c>
      <c r="M35" s="17">
        <v>6</v>
      </c>
      <c r="N35" s="18">
        <f t="shared" si="1"/>
        <v>48</v>
      </c>
      <c r="O35" s="17">
        <v>6</v>
      </c>
      <c r="P35" s="17">
        <v>6</v>
      </c>
      <c r="Q35" s="17">
        <v>7</v>
      </c>
      <c r="R35" s="17">
        <v>5</v>
      </c>
      <c r="S35" s="17">
        <v>3</v>
      </c>
      <c r="T35" s="17">
        <v>6</v>
      </c>
      <c r="U35" s="17">
        <v>4</v>
      </c>
      <c r="V35" s="17">
        <v>4</v>
      </c>
      <c r="W35" s="17">
        <v>5</v>
      </c>
      <c r="X35" s="18">
        <f t="shared" si="2"/>
        <v>46</v>
      </c>
      <c r="Y35" s="19">
        <f t="shared" si="3"/>
        <v>94</v>
      </c>
      <c r="Z35" s="16"/>
      <c r="AA35" s="17"/>
      <c r="AB35" s="17"/>
      <c r="AC35" s="17"/>
      <c r="AD35" s="17"/>
      <c r="AE35" s="17"/>
      <c r="AF35" s="17"/>
      <c r="AG35" s="17"/>
      <c r="AH35" s="17"/>
      <c r="AI35" s="17"/>
      <c r="AJ35" s="18"/>
      <c r="AK35" s="17"/>
      <c r="AL35" s="17"/>
      <c r="AM35" s="17"/>
      <c r="AN35" s="17"/>
      <c r="AO35" s="17"/>
      <c r="AP35" s="17"/>
      <c r="AQ35" s="17"/>
      <c r="AR35" s="17"/>
      <c r="AS35" s="17"/>
      <c r="AT35" s="18"/>
      <c r="AU35" s="20"/>
      <c r="AV35" s="20"/>
      <c r="AW35" s="20"/>
      <c r="AX35" s="9">
        <f t="shared" si="4"/>
        <v>46</v>
      </c>
      <c r="AY35" s="9">
        <f t="shared" si="5"/>
        <v>27</v>
      </c>
      <c r="AZ35" s="9">
        <f t="shared" si="6"/>
        <v>13</v>
      </c>
      <c r="BA35" s="9">
        <f t="shared" si="7"/>
        <v>5</v>
      </c>
      <c r="BB35" s="9">
        <f t="shared" si="8"/>
        <v>4</v>
      </c>
      <c r="BC35" s="9">
        <f t="shared" si="9"/>
        <v>4</v>
      </c>
      <c r="BD35" s="9">
        <f t="shared" si="10"/>
        <v>6</v>
      </c>
      <c r="BE35" s="9">
        <f t="shared" si="11"/>
        <v>3</v>
      </c>
      <c r="BF35" s="9">
        <f t="shared" si="12"/>
        <v>5</v>
      </c>
      <c r="BG35" s="9">
        <f t="shared" si="13"/>
        <v>7</v>
      </c>
      <c r="BH35" s="9">
        <f t="shared" si="14"/>
        <v>6</v>
      </c>
      <c r="BI35" s="9">
        <f t="shared" si="15"/>
        <v>6</v>
      </c>
    </row>
    <row r="36" spans="1:61" s="9" customFormat="1" ht="22.15" customHeight="1">
      <c r="A36" s="14">
        <v>31</v>
      </c>
      <c r="B36" s="15" t="s">
        <v>53</v>
      </c>
      <c r="C36" s="15"/>
      <c r="D36" s="16">
        <f t="shared" si="0"/>
        <v>-72</v>
      </c>
      <c r="E36" s="132" t="s">
        <v>54</v>
      </c>
      <c r="F36" s="133"/>
      <c r="G36" s="133"/>
      <c r="H36" s="133"/>
      <c r="I36" s="133"/>
      <c r="J36" s="133"/>
      <c r="K36" s="133"/>
      <c r="L36" s="133"/>
      <c r="M36" s="134"/>
      <c r="N36" s="18">
        <f t="shared" si="1"/>
        <v>0</v>
      </c>
      <c r="O36" s="132" t="s">
        <v>54</v>
      </c>
      <c r="P36" s="133"/>
      <c r="Q36" s="133"/>
      <c r="R36" s="133"/>
      <c r="S36" s="133"/>
      <c r="T36" s="133"/>
      <c r="U36" s="133"/>
      <c r="V36" s="133"/>
      <c r="W36" s="134"/>
      <c r="X36" s="18">
        <f t="shared" si="2"/>
        <v>0</v>
      </c>
      <c r="Y36" s="19">
        <f t="shared" si="3"/>
        <v>0</v>
      </c>
      <c r="Z36" s="16"/>
      <c r="AA36" s="17"/>
      <c r="AB36" s="17"/>
      <c r="AC36" s="17"/>
      <c r="AD36" s="17"/>
      <c r="AE36" s="17"/>
      <c r="AF36" s="17"/>
      <c r="AG36" s="17"/>
      <c r="AH36" s="17"/>
      <c r="AI36" s="17"/>
      <c r="AJ36" s="18"/>
      <c r="AK36" s="17"/>
      <c r="AL36" s="17"/>
      <c r="AM36" s="17"/>
      <c r="AN36" s="17"/>
      <c r="AO36" s="17"/>
      <c r="AP36" s="17"/>
      <c r="AQ36" s="17"/>
      <c r="AR36" s="17"/>
      <c r="AS36" s="17"/>
      <c r="AT36" s="18"/>
      <c r="AU36" s="20"/>
      <c r="AV36" s="20"/>
      <c r="AW36" s="20"/>
      <c r="AX36" s="9" t="e">
        <f t="shared" si="4"/>
        <v>#VALUE!</v>
      </c>
      <c r="AY36" s="9">
        <f t="shared" si="5"/>
        <v>0</v>
      </c>
      <c r="AZ36" s="9">
        <f t="shared" si="6"/>
        <v>0</v>
      </c>
      <c r="BA36" s="9">
        <f t="shared" si="7"/>
        <v>0</v>
      </c>
      <c r="BB36" s="9">
        <f t="shared" si="8"/>
        <v>0</v>
      </c>
      <c r="BC36" s="9">
        <f t="shared" si="9"/>
        <v>0</v>
      </c>
      <c r="BD36" s="9">
        <f t="shared" si="10"/>
        <v>0</v>
      </c>
      <c r="BE36" s="9">
        <f t="shared" si="11"/>
        <v>0</v>
      </c>
      <c r="BF36" s="9">
        <f t="shared" si="12"/>
        <v>0</v>
      </c>
      <c r="BG36" s="9">
        <f t="shared" si="13"/>
        <v>0</v>
      </c>
      <c r="BH36" s="9">
        <f t="shared" si="14"/>
        <v>0</v>
      </c>
      <c r="BI36" s="9" t="str">
        <f t="shared" si="15"/>
        <v>기 권</v>
      </c>
    </row>
    <row r="37" spans="1:61" s="9" customFormat="1" ht="22.15" customHeight="1">
      <c r="A37" s="14">
        <v>32</v>
      </c>
      <c r="B37" s="23" t="s">
        <v>55</v>
      </c>
      <c r="C37" s="15"/>
      <c r="D37" s="16">
        <f t="shared" si="0"/>
        <v>-72</v>
      </c>
      <c r="E37" s="132" t="s">
        <v>54</v>
      </c>
      <c r="F37" s="133"/>
      <c r="G37" s="133"/>
      <c r="H37" s="133"/>
      <c r="I37" s="133"/>
      <c r="J37" s="133"/>
      <c r="K37" s="133"/>
      <c r="L37" s="133"/>
      <c r="M37" s="134"/>
      <c r="N37" s="18">
        <f t="shared" si="1"/>
        <v>0</v>
      </c>
      <c r="O37" s="132" t="s">
        <v>54</v>
      </c>
      <c r="P37" s="133"/>
      <c r="Q37" s="133"/>
      <c r="R37" s="133"/>
      <c r="S37" s="133"/>
      <c r="T37" s="133"/>
      <c r="U37" s="133"/>
      <c r="V37" s="133"/>
      <c r="W37" s="134"/>
      <c r="X37" s="18">
        <f t="shared" si="2"/>
        <v>0</v>
      </c>
      <c r="Y37" s="19">
        <f t="shared" si="3"/>
        <v>0</v>
      </c>
      <c r="Z37" s="16"/>
      <c r="AA37" s="17"/>
      <c r="AB37" s="17"/>
      <c r="AC37" s="17"/>
      <c r="AD37" s="17"/>
      <c r="AE37" s="17"/>
      <c r="AF37" s="17"/>
      <c r="AG37" s="17"/>
      <c r="AH37" s="17"/>
      <c r="AI37" s="17"/>
      <c r="AJ37" s="18"/>
      <c r="AK37" s="17"/>
      <c r="AL37" s="17"/>
      <c r="AM37" s="17"/>
      <c r="AN37" s="17"/>
      <c r="AO37" s="17"/>
      <c r="AP37" s="17"/>
      <c r="AQ37" s="17"/>
      <c r="AR37" s="17"/>
      <c r="AS37" s="17"/>
      <c r="AT37" s="18"/>
      <c r="AU37" s="20"/>
      <c r="AV37" s="20"/>
      <c r="AW37" s="20"/>
      <c r="AX37" s="9" t="e">
        <f t="shared" si="4"/>
        <v>#VALUE!</v>
      </c>
      <c r="AY37" s="9">
        <f t="shared" si="5"/>
        <v>0</v>
      </c>
      <c r="AZ37" s="9">
        <f t="shared" si="6"/>
        <v>0</v>
      </c>
      <c r="BA37" s="9">
        <f t="shared" si="7"/>
        <v>0</v>
      </c>
      <c r="BB37" s="9">
        <f t="shared" si="8"/>
        <v>0</v>
      </c>
      <c r="BC37" s="9">
        <f t="shared" si="9"/>
        <v>0</v>
      </c>
      <c r="BD37" s="9">
        <f t="shared" si="10"/>
        <v>0</v>
      </c>
      <c r="BE37" s="9">
        <f t="shared" si="11"/>
        <v>0</v>
      </c>
      <c r="BF37" s="9">
        <f t="shared" si="12"/>
        <v>0</v>
      </c>
      <c r="BG37" s="9">
        <f t="shared" si="13"/>
        <v>0</v>
      </c>
      <c r="BH37" s="9">
        <f t="shared" si="14"/>
        <v>0</v>
      </c>
      <c r="BI37" s="9" t="str">
        <f t="shared" si="15"/>
        <v>기 권</v>
      </c>
    </row>
    <row r="38" spans="1:61" s="9" customFormat="1" ht="22.15" customHeight="1">
      <c r="A38" s="14">
        <v>33</v>
      </c>
      <c r="B38" s="15" t="s">
        <v>56</v>
      </c>
      <c r="C38" s="15"/>
      <c r="D38" s="16">
        <f t="shared" si="0"/>
        <v>-72</v>
      </c>
      <c r="E38" s="132" t="s">
        <v>54</v>
      </c>
      <c r="F38" s="133"/>
      <c r="G38" s="133"/>
      <c r="H38" s="133"/>
      <c r="I38" s="133"/>
      <c r="J38" s="133"/>
      <c r="K38" s="133"/>
      <c r="L38" s="133"/>
      <c r="M38" s="134"/>
      <c r="N38" s="18">
        <f t="shared" si="1"/>
        <v>0</v>
      </c>
      <c r="O38" s="132" t="s">
        <v>54</v>
      </c>
      <c r="P38" s="133"/>
      <c r="Q38" s="133"/>
      <c r="R38" s="133"/>
      <c r="S38" s="133"/>
      <c r="T38" s="133"/>
      <c r="U38" s="133"/>
      <c r="V38" s="133"/>
      <c r="W38" s="134"/>
      <c r="X38" s="18">
        <f t="shared" si="2"/>
        <v>0</v>
      </c>
      <c r="Y38" s="19">
        <f t="shared" si="3"/>
        <v>0</v>
      </c>
      <c r="Z38" s="16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17"/>
      <c r="AL38" s="17"/>
      <c r="AM38" s="17"/>
      <c r="AN38" s="17"/>
      <c r="AO38" s="17"/>
      <c r="AP38" s="17"/>
      <c r="AQ38" s="17"/>
      <c r="AR38" s="17"/>
      <c r="AS38" s="17"/>
      <c r="AT38" s="18"/>
      <c r="AU38" s="20"/>
      <c r="AV38" s="20"/>
      <c r="AW38" s="20"/>
      <c r="AX38" s="9" t="e">
        <f t="shared" si="4"/>
        <v>#VALUE!</v>
      </c>
      <c r="AY38" s="9">
        <f t="shared" si="5"/>
        <v>0</v>
      </c>
      <c r="AZ38" s="9">
        <f t="shared" si="6"/>
        <v>0</v>
      </c>
      <c r="BA38" s="9">
        <f t="shared" si="7"/>
        <v>0</v>
      </c>
      <c r="BB38" s="9">
        <f t="shared" si="8"/>
        <v>0</v>
      </c>
      <c r="BC38" s="9">
        <f t="shared" si="9"/>
        <v>0</v>
      </c>
      <c r="BD38" s="9">
        <f t="shared" si="10"/>
        <v>0</v>
      </c>
      <c r="BE38" s="9">
        <f t="shared" si="11"/>
        <v>0</v>
      </c>
      <c r="BF38" s="9">
        <f t="shared" si="12"/>
        <v>0</v>
      </c>
      <c r="BG38" s="9">
        <f t="shared" si="13"/>
        <v>0</v>
      </c>
      <c r="BH38" s="9">
        <f t="shared" si="14"/>
        <v>0</v>
      </c>
      <c r="BI38" s="9" t="str">
        <f t="shared" si="15"/>
        <v>기 권</v>
      </c>
    </row>
    <row r="39" spans="1:61" s="9" customFormat="1" ht="18" customHeight="1">
      <c r="A39" s="14"/>
      <c r="B39" s="15"/>
      <c r="C39" s="15"/>
      <c r="D39" s="16">
        <f t="shared" ref="D39:D47" si="16">Y39-72</f>
        <v>-72</v>
      </c>
      <c r="E39" s="17"/>
      <c r="F39" s="17"/>
      <c r="G39" s="17"/>
      <c r="H39" s="17"/>
      <c r="I39" s="17"/>
      <c r="J39" s="17"/>
      <c r="K39" s="17"/>
      <c r="L39" s="17"/>
      <c r="M39" s="17"/>
      <c r="N39" s="18">
        <f t="shared" ref="N39:N47" si="17">SUM(E39:M39)</f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8">
        <f t="shared" ref="X39:X47" si="18">SUM(O39:W39)</f>
        <v>0</v>
      </c>
      <c r="Y39" s="19">
        <f t="shared" ref="Y39:Y47" si="19">N39+X39</f>
        <v>0</v>
      </c>
      <c r="Z39" s="16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7"/>
      <c r="AL39" s="17"/>
      <c r="AM39" s="17"/>
      <c r="AN39" s="17"/>
      <c r="AO39" s="17"/>
      <c r="AP39" s="17"/>
      <c r="AQ39" s="17"/>
      <c r="AR39" s="17"/>
      <c r="AS39" s="17"/>
      <c r="AT39" s="18"/>
      <c r="AU39" s="20"/>
      <c r="AV39" s="20"/>
      <c r="AW39" s="20"/>
      <c r="AX39" s="9">
        <f t="shared" ref="AX39:AX47" si="20">W39+V39+U39+T39+S39+R39+Q39+P39+O39</f>
        <v>0</v>
      </c>
      <c r="AY39" s="9">
        <f t="shared" ref="AY39:AY47" si="21">W39+V39+U39+T39+S39+R39</f>
        <v>0</v>
      </c>
      <c r="AZ39" s="9">
        <f t="shared" ref="AZ39:AZ47" si="22">W39+V39+U39</f>
        <v>0</v>
      </c>
      <c r="BA39" s="9">
        <f t="shared" ref="BA39:BA47" si="23">W39</f>
        <v>0</v>
      </c>
      <c r="BB39" s="9">
        <f t="shared" ref="BB39:BB47" si="24">V39</f>
        <v>0</v>
      </c>
      <c r="BC39" s="9">
        <f t="shared" ref="BC39:BC47" si="25">U39</f>
        <v>0</v>
      </c>
      <c r="BD39" s="9">
        <f t="shared" ref="BD39:BD47" si="26">T39</f>
        <v>0</v>
      </c>
      <c r="BE39" s="9">
        <f t="shared" ref="BE39:BE47" si="27">S39</f>
        <v>0</v>
      </c>
      <c r="BF39" s="9">
        <f t="shared" ref="BF39:BF47" si="28">R39</f>
        <v>0</v>
      </c>
      <c r="BG39" s="9">
        <f t="shared" ref="BG39:BG47" si="29">Q39</f>
        <v>0</v>
      </c>
      <c r="BH39" s="9">
        <f t="shared" ref="BH39:BH47" si="30">P39</f>
        <v>0</v>
      </c>
      <c r="BI39" s="9">
        <f t="shared" ref="BI39:BI47" si="31">O39</f>
        <v>0</v>
      </c>
    </row>
    <row r="40" spans="1:61" s="9" customFormat="1" ht="18" customHeight="1">
      <c r="A40" s="14"/>
      <c r="B40" s="15"/>
      <c r="C40" s="15"/>
      <c r="D40" s="16">
        <f t="shared" si="16"/>
        <v>-72</v>
      </c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7"/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8">
        <f t="shared" si="18"/>
        <v>0</v>
      </c>
      <c r="Y40" s="19">
        <f t="shared" si="19"/>
        <v>0</v>
      </c>
      <c r="Z40" s="16"/>
      <c r="AA40" s="17"/>
      <c r="AB40" s="17"/>
      <c r="AC40" s="17"/>
      <c r="AD40" s="17"/>
      <c r="AE40" s="17"/>
      <c r="AF40" s="17"/>
      <c r="AG40" s="17"/>
      <c r="AH40" s="17"/>
      <c r="AI40" s="17"/>
      <c r="AJ40" s="18"/>
      <c r="AK40" s="17"/>
      <c r="AL40" s="17"/>
      <c r="AM40" s="17"/>
      <c r="AN40" s="17"/>
      <c r="AO40" s="17"/>
      <c r="AP40" s="17"/>
      <c r="AQ40" s="17"/>
      <c r="AR40" s="17"/>
      <c r="AS40" s="17"/>
      <c r="AT40" s="18"/>
      <c r="AU40" s="20"/>
      <c r="AV40" s="20"/>
      <c r="AW40" s="20"/>
      <c r="AX40" s="9">
        <f t="shared" si="20"/>
        <v>0</v>
      </c>
      <c r="AY40" s="9">
        <f t="shared" si="21"/>
        <v>0</v>
      </c>
      <c r="AZ40" s="9">
        <f t="shared" si="22"/>
        <v>0</v>
      </c>
      <c r="BA40" s="9">
        <f t="shared" si="23"/>
        <v>0</v>
      </c>
      <c r="BB40" s="9">
        <f t="shared" si="24"/>
        <v>0</v>
      </c>
      <c r="BC40" s="9">
        <f t="shared" si="25"/>
        <v>0</v>
      </c>
      <c r="BD40" s="9">
        <f t="shared" si="26"/>
        <v>0</v>
      </c>
      <c r="BE40" s="9">
        <f t="shared" si="27"/>
        <v>0</v>
      </c>
      <c r="BF40" s="9">
        <f t="shared" si="28"/>
        <v>0</v>
      </c>
      <c r="BG40" s="9">
        <f t="shared" si="29"/>
        <v>0</v>
      </c>
      <c r="BH40" s="9">
        <f t="shared" si="30"/>
        <v>0</v>
      </c>
      <c r="BI40" s="9">
        <f t="shared" si="31"/>
        <v>0</v>
      </c>
    </row>
    <row r="41" spans="1:61" s="9" customFormat="1" ht="18" customHeight="1">
      <c r="A41" s="14"/>
      <c r="B41" s="15"/>
      <c r="C41" s="15"/>
      <c r="D41" s="16">
        <f t="shared" si="16"/>
        <v>-72</v>
      </c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7"/>
        <v>0</v>
      </c>
      <c r="O41" s="17"/>
      <c r="P41" s="17"/>
      <c r="Q41" s="17"/>
      <c r="R41" s="17"/>
      <c r="S41" s="17"/>
      <c r="T41" s="17"/>
      <c r="U41" s="17"/>
      <c r="V41" s="17"/>
      <c r="W41" s="17"/>
      <c r="X41" s="18">
        <f t="shared" si="18"/>
        <v>0</v>
      </c>
      <c r="Y41" s="19">
        <f t="shared" si="19"/>
        <v>0</v>
      </c>
      <c r="Z41" s="16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17"/>
      <c r="AL41" s="17"/>
      <c r="AM41" s="17"/>
      <c r="AN41" s="17"/>
      <c r="AO41" s="17"/>
      <c r="AP41" s="17"/>
      <c r="AQ41" s="17"/>
      <c r="AR41" s="17"/>
      <c r="AS41" s="17"/>
      <c r="AT41" s="18"/>
      <c r="AU41" s="20"/>
      <c r="AV41" s="20"/>
      <c r="AW41" s="20"/>
      <c r="AX41" s="9">
        <f t="shared" si="20"/>
        <v>0</v>
      </c>
      <c r="AY41" s="9">
        <f t="shared" si="21"/>
        <v>0</v>
      </c>
      <c r="AZ41" s="9">
        <f t="shared" si="22"/>
        <v>0</v>
      </c>
      <c r="BA41" s="9">
        <f t="shared" si="23"/>
        <v>0</v>
      </c>
      <c r="BB41" s="9">
        <f t="shared" si="24"/>
        <v>0</v>
      </c>
      <c r="BC41" s="9">
        <f t="shared" si="25"/>
        <v>0</v>
      </c>
      <c r="BD41" s="9">
        <f t="shared" si="26"/>
        <v>0</v>
      </c>
      <c r="BE41" s="9">
        <f t="shared" si="27"/>
        <v>0</v>
      </c>
      <c r="BF41" s="9">
        <f t="shared" si="28"/>
        <v>0</v>
      </c>
      <c r="BG41" s="9">
        <f t="shared" si="29"/>
        <v>0</v>
      </c>
      <c r="BH41" s="9">
        <f t="shared" si="30"/>
        <v>0</v>
      </c>
      <c r="BI41" s="9">
        <f t="shared" si="31"/>
        <v>0</v>
      </c>
    </row>
    <row r="42" spans="1:61" s="9" customFormat="1" ht="18" customHeight="1">
      <c r="A42" s="14"/>
      <c r="B42" s="15"/>
      <c r="C42" s="15"/>
      <c r="D42" s="16">
        <f t="shared" si="16"/>
        <v>-72</v>
      </c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7"/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8">
        <f t="shared" si="18"/>
        <v>0</v>
      </c>
      <c r="Y42" s="19">
        <f t="shared" si="19"/>
        <v>0</v>
      </c>
      <c r="Z42" s="16"/>
      <c r="AA42" s="17"/>
      <c r="AB42" s="17"/>
      <c r="AC42" s="17"/>
      <c r="AD42" s="17"/>
      <c r="AE42" s="17"/>
      <c r="AF42" s="17"/>
      <c r="AG42" s="17"/>
      <c r="AH42" s="17"/>
      <c r="AI42" s="17"/>
      <c r="AJ42" s="18"/>
      <c r="AK42" s="17"/>
      <c r="AL42" s="17"/>
      <c r="AM42" s="17"/>
      <c r="AN42" s="17"/>
      <c r="AO42" s="17"/>
      <c r="AP42" s="17"/>
      <c r="AQ42" s="17"/>
      <c r="AR42" s="17"/>
      <c r="AS42" s="17"/>
      <c r="AT42" s="18"/>
      <c r="AU42" s="20"/>
      <c r="AV42" s="20"/>
      <c r="AW42" s="20"/>
      <c r="AX42" s="9">
        <f t="shared" si="20"/>
        <v>0</v>
      </c>
      <c r="AY42" s="9">
        <f t="shared" si="21"/>
        <v>0</v>
      </c>
      <c r="AZ42" s="9">
        <f t="shared" si="22"/>
        <v>0</v>
      </c>
      <c r="BA42" s="9">
        <f t="shared" si="23"/>
        <v>0</v>
      </c>
      <c r="BB42" s="9">
        <f t="shared" si="24"/>
        <v>0</v>
      </c>
      <c r="BC42" s="9">
        <f t="shared" si="25"/>
        <v>0</v>
      </c>
      <c r="BD42" s="9">
        <f t="shared" si="26"/>
        <v>0</v>
      </c>
      <c r="BE42" s="9">
        <f t="shared" si="27"/>
        <v>0</v>
      </c>
      <c r="BF42" s="9">
        <f t="shared" si="28"/>
        <v>0</v>
      </c>
      <c r="BG42" s="9">
        <f t="shared" si="29"/>
        <v>0</v>
      </c>
      <c r="BH42" s="9">
        <f t="shared" si="30"/>
        <v>0</v>
      </c>
      <c r="BI42" s="9">
        <f t="shared" si="31"/>
        <v>0</v>
      </c>
    </row>
    <row r="43" spans="1:61" s="9" customFormat="1" ht="18" customHeight="1">
      <c r="A43" s="14"/>
      <c r="B43" s="15"/>
      <c r="C43" s="15"/>
      <c r="D43" s="16">
        <f t="shared" si="16"/>
        <v>-72</v>
      </c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7"/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8">
        <f t="shared" si="18"/>
        <v>0</v>
      </c>
      <c r="Y43" s="19">
        <f t="shared" si="19"/>
        <v>0</v>
      </c>
      <c r="Z43" s="16"/>
      <c r="AA43" s="17"/>
      <c r="AB43" s="17"/>
      <c r="AC43" s="17"/>
      <c r="AD43" s="17"/>
      <c r="AE43" s="17"/>
      <c r="AF43" s="17"/>
      <c r="AG43" s="17"/>
      <c r="AH43" s="17"/>
      <c r="AI43" s="17"/>
      <c r="AJ43" s="18"/>
      <c r="AK43" s="17"/>
      <c r="AL43" s="17"/>
      <c r="AM43" s="17"/>
      <c r="AN43" s="17"/>
      <c r="AO43" s="17"/>
      <c r="AP43" s="17"/>
      <c r="AQ43" s="17"/>
      <c r="AR43" s="17"/>
      <c r="AS43" s="17"/>
      <c r="AT43" s="18"/>
      <c r="AU43" s="20"/>
      <c r="AV43" s="20"/>
      <c r="AW43" s="20"/>
      <c r="AX43" s="9">
        <f t="shared" si="20"/>
        <v>0</v>
      </c>
      <c r="AY43" s="9">
        <f t="shared" si="21"/>
        <v>0</v>
      </c>
      <c r="AZ43" s="9">
        <f t="shared" si="22"/>
        <v>0</v>
      </c>
      <c r="BA43" s="9">
        <f t="shared" si="23"/>
        <v>0</v>
      </c>
      <c r="BB43" s="9">
        <f t="shared" si="24"/>
        <v>0</v>
      </c>
      <c r="BC43" s="9">
        <f t="shared" si="25"/>
        <v>0</v>
      </c>
      <c r="BD43" s="9">
        <f t="shared" si="26"/>
        <v>0</v>
      </c>
      <c r="BE43" s="9">
        <f t="shared" si="27"/>
        <v>0</v>
      </c>
      <c r="BF43" s="9">
        <f t="shared" si="28"/>
        <v>0</v>
      </c>
      <c r="BG43" s="9">
        <f t="shared" si="29"/>
        <v>0</v>
      </c>
      <c r="BH43" s="9">
        <f t="shared" si="30"/>
        <v>0</v>
      </c>
      <c r="BI43" s="9">
        <f t="shared" si="31"/>
        <v>0</v>
      </c>
    </row>
    <row r="44" spans="1:61" s="24" customFormat="1" ht="18.75" customHeight="1">
      <c r="A44" s="14"/>
      <c r="B44" s="15"/>
      <c r="C44" s="15"/>
      <c r="D44" s="16">
        <f t="shared" si="16"/>
        <v>-72</v>
      </c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7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8">
        <f t="shared" si="18"/>
        <v>0</v>
      </c>
      <c r="Y44" s="19">
        <f t="shared" si="19"/>
        <v>0</v>
      </c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8"/>
      <c r="AK44" s="17"/>
      <c r="AL44" s="17"/>
      <c r="AM44" s="17"/>
      <c r="AN44" s="17"/>
      <c r="AO44" s="17"/>
      <c r="AP44" s="17"/>
      <c r="AQ44" s="17"/>
      <c r="AR44" s="17"/>
      <c r="AS44" s="17"/>
      <c r="AT44" s="18"/>
      <c r="AU44" s="20"/>
      <c r="AV44" s="20"/>
      <c r="AW44" s="20"/>
      <c r="AX44" s="9">
        <f t="shared" si="20"/>
        <v>0</v>
      </c>
      <c r="AY44" s="9">
        <f t="shared" si="21"/>
        <v>0</v>
      </c>
      <c r="AZ44" s="9">
        <f t="shared" si="22"/>
        <v>0</v>
      </c>
      <c r="BA44" s="9">
        <f t="shared" si="23"/>
        <v>0</v>
      </c>
      <c r="BB44" s="9">
        <f t="shared" si="24"/>
        <v>0</v>
      </c>
      <c r="BC44" s="9">
        <f t="shared" si="25"/>
        <v>0</v>
      </c>
      <c r="BD44" s="9">
        <f t="shared" si="26"/>
        <v>0</v>
      </c>
      <c r="BE44" s="9">
        <f t="shared" si="27"/>
        <v>0</v>
      </c>
      <c r="BF44" s="9">
        <f t="shared" si="28"/>
        <v>0</v>
      </c>
      <c r="BG44" s="9">
        <f t="shared" si="29"/>
        <v>0</v>
      </c>
      <c r="BH44" s="9">
        <f t="shared" si="30"/>
        <v>0</v>
      </c>
      <c r="BI44" s="9">
        <f t="shared" si="31"/>
        <v>0</v>
      </c>
    </row>
    <row r="45" spans="1:61" s="9" customFormat="1" ht="18" customHeight="1">
      <c r="A45" s="14"/>
      <c r="B45" s="15"/>
      <c r="C45" s="15"/>
      <c r="D45" s="16">
        <f t="shared" si="16"/>
        <v>-72</v>
      </c>
      <c r="E45" s="17"/>
      <c r="F45" s="17"/>
      <c r="G45" s="17"/>
      <c r="H45" s="17"/>
      <c r="I45" s="17"/>
      <c r="J45" s="17"/>
      <c r="K45" s="17"/>
      <c r="L45" s="17"/>
      <c r="M45" s="17"/>
      <c r="N45" s="18">
        <f t="shared" si="17"/>
        <v>0</v>
      </c>
      <c r="O45" s="17"/>
      <c r="P45" s="17"/>
      <c r="Q45" s="17"/>
      <c r="R45" s="17"/>
      <c r="S45" s="17"/>
      <c r="T45" s="17"/>
      <c r="U45" s="17"/>
      <c r="V45" s="17"/>
      <c r="W45" s="17"/>
      <c r="X45" s="18">
        <f t="shared" si="18"/>
        <v>0</v>
      </c>
      <c r="Y45" s="19">
        <f t="shared" si="19"/>
        <v>0</v>
      </c>
      <c r="Z45" s="16"/>
      <c r="AA45" s="17"/>
      <c r="AB45" s="17"/>
      <c r="AC45" s="17"/>
      <c r="AD45" s="17"/>
      <c r="AE45" s="17"/>
      <c r="AF45" s="17"/>
      <c r="AG45" s="17"/>
      <c r="AH45" s="17"/>
      <c r="AI45" s="17"/>
      <c r="AJ45" s="18"/>
      <c r="AK45" s="17"/>
      <c r="AL45" s="17"/>
      <c r="AM45" s="17"/>
      <c r="AN45" s="17"/>
      <c r="AO45" s="17"/>
      <c r="AP45" s="17"/>
      <c r="AQ45" s="17"/>
      <c r="AR45" s="17"/>
      <c r="AS45" s="17"/>
      <c r="AT45" s="18"/>
      <c r="AU45" s="20"/>
      <c r="AV45" s="20"/>
      <c r="AW45" s="20"/>
      <c r="AX45" s="9">
        <f t="shared" si="20"/>
        <v>0</v>
      </c>
      <c r="AY45" s="9">
        <f t="shared" si="21"/>
        <v>0</v>
      </c>
      <c r="AZ45" s="9">
        <f t="shared" si="22"/>
        <v>0</v>
      </c>
      <c r="BA45" s="9">
        <f t="shared" si="23"/>
        <v>0</v>
      </c>
      <c r="BB45" s="9">
        <f t="shared" si="24"/>
        <v>0</v>
      </c>
      <c r="BC45" s="9">
        <f t="shared" si="25"/>
        <v>0</v>
      </c>
      <c r="BD45" s="9">
        <f t="shared" si="26"/>
        <v>0</v>
      </c>
      <c r="BE45" s="9">
        <f t="shared" si="27"/>
        <v>0</v>
      </c>
      <c r="BF45" s="9">
        <f t="shared" si="28"/>
        <v>0</v>
      </c>
      <c r="BG45" s="9">
        <f t="shared" si="29"/>
        <v>0</v>
      </c>
      <c r="BH45" s="9">
        <f t="shared" si="30"/>
        <v>0</v>
      </c>
      <c r="BI45" s="9">
        <f t="shared" si="31"/>
        <v>0</v>
      </c>
    </row>
    <row r="46" spans="1:61" s="9" customFormat="1" ht="18" customHeight="1">
      <c r="A46" s="14"/>
      <c r="B46" s="15"/>
      <c r="C46" s="25"/>
      <c r="D46" s="16">
        <f t="shared" si="16"/>
        <v>-72</v>
      </c>
      <c r="E46" s="17"/>
      <c r="F46" s="17"/>
      <c r="G46" s="17"/>
      <c r="H46" s="17"/>
      <c r="I46" s="17"/>
      <c r="J46" s="17"/>
      <c r="K46" s="17"/>
      <c r="L46" s="17"/>
      <c r="M46" s="17"/>
      <c r="N46" s="18">
        <f t="shared" si="17"/>
        <v>0</v>
      </c>
      <c r="O46" s="17"/>
      <c r="P46" s="17"/>
      <c r="Q46" s="17"/>
      <c r="R46" s="17"/>
      <c r="S46" s="17"/>
      <c r="T46" s="17"/>
      <c r="U46" s="17"/>
      <c r="V46" s="17"/>
      <c r="W46" s="17"/>
      <c r="X46" s="18">
        <f t="shared" si="18"/>
        <v>0</v>
      </c>
      <c r="Y46" s="19">
        <f t="shared" si="19"/>
        <v>0</v>
      </c>
      <c r="Z46" s="16"/>
      <c r="AA46" s="17"/>
      <c r="AB46" s="17"/>
      <c r="AC46" s="17"/>
      <c r="AD46" s="17"/>
      <c r="AE46" s="17"/>
      <c r="AF46" s="17"/>
      <c r="AG46" s="17"/>
      <c r="AH46" s="17"/>
      <c r="AI46" s="17"/>
      <c r="AJ46" s="18"/>
      <c r="AK46" s="17"/>
      <c r="AL46" s="17"/>
      <c r="AM46" s="17"/>
      <c r="AN46" s="17"/>
      <c r="AO46" s="17"/>
      <c r="AP46" s="17"/>
      <c r="AQ46" s="17"/>
      <c r="AR46" s="17"/>
      <c r="AS46" s="17"/>
      <c r="AT46" s="18"/>
      <c r="AU46" s="20"/>
      <c r="AV46" s="20"/>
      <c r="AW46" s="20"/>
      <c r="AX46" s="9">
        <f t="shared" si="20"/>
        <v>0</v>
      </c>
      <c r="AY46" s="9">
        <f t="shared" si="21"/>
        <v>0</v>
      </c>
      <c r="AZ46" s="9">
        <f t="shared" si="22"/>
        <v>0</v>
      </c>
      <c r="BA46" s="9">
        <f t="shared" si="23"/>
        <v>0</v>
      </c>
      <c r="BB46" s="9">
        <f t="shared" si="24"/>
        <v>0</v>
      </c>
      <c r="BC46" s="9">
        <f t="shared" si="25"/>
        <v>0</v>
      </c>
      <c r="BD46" s="9">
        <f t="shared" si="26"/>
        <v>0</v>
      </c>
      <c r="BE46" s="9">
        <f t="shared" si="27"/>
        <v>0</v>
      </c>
      <c r="BF46" s="9">
        <f t="shared" si="28"/>
        <v>0</v>
      </c>
      <c r="BG46" s="9">
        <f t="shared" si="29"/>
        <v>0</v>
      </c>
      <c r="BH46" s="9">
        <f t="shared" si="30"/>
        <v>0</v>
      </c>
      <c r="BI46" s="9">
        <f t="shared" si="31"/>
        <v>0</v>
      </c>
    </row>
    <row r="47" spans="1:61" s="9" customFormat="1" ht="18" customHeight="1" thickBot="1">
      <c r="A47" s="26"/>
      <c r="B47" s="27"/>
      <c r="C47" s="28"/>
      <c r="D47" s="29">
        <f t="shared" si="16"/>
        <v>-72</v>
      </c>
      <c r="E47" s="30"/>
      <c r="F47" s="30"/>
      <c r="G47" s="30"/>
      <c r="H47" s="30"/>
      <c r="I47" s="30"/>
      <c r="J47" s="30"/>
      <c r="K47" s="30"/>
      <c r="L47" s="30"/>
      <c r="M47" s="30"/>
      <c r="N47" s="31">
        <f t="shared" si="17"/>
        <v>0</v>
      </c>
      <c r="O47" s="30"/>
      <c r="P47" s="30"/>
      <c r="Q47" s="30"/>
      <c r="R47" s="30"/>
      <c r="S47" s="30"/>
      <c r="T47" s="30"/>
      <c r="U47" s="30"/>
      <c r="V47" s="30"/>
      <c r="W47" s="30"/>
      <c r="X47" s="31">
        <f t="shared" si="18"/>
        <v>0</v>
      </c>
      <c r="Y47" s="32">
        <f t="shared" si="19"/>
        <v>0</v>
      </c>
      <c r="Z47" s="16"/>
      <c r="AA47" s="17"/>
      <c r="AB47" s="17"/>
      <c r="AC47" s="17"/>
      <c r="AD47" s="17"/>
      <c r="AE47" s="17"/>
      <c r="AF47" s="17"/>
      <c r="AG47" s="17"/>
      <c r="AH47" s="17"/>
      <c r="AI47" s="17"/>
      <c r="AJ47" s="18"/>
      <c r="AK47" s="17"/>
      <c r="AL47" s="17"/>
      <c r="AM47" s="17"/>
      <c r="AN47" s="17"/>
      <c r="AO47" s="17"/>
      <c r="AP47" s="17"/>
      <c r="AQ47" s="17"/>
      <c r="AR47" s="17"/>
      <c r="AS47" s="17"/>
      <c r="AT47" s="18"/>
      <c r="AU47" s="20"/>
      <c r="AV47" s="20"/>
      <c r="AW47" s="20"/>
      <c r="AX47" s="9">
        <f t="shared" si="20"/>
        <v>0</v>
      </c>
      <c r="AY47" s="9">
        <f t="shared" si="21"/>
        <v>0</v>
      </c>
      <c r="AZ47" s="9">
        <f t="shared" si="22"/>
        <v>0</v>
      </c>
      <c r="BA47" s="9">
        <f t="shared" si="23"/>
        <v>0</v>
      </c>
      <c r="BB47" s="9">
        <f t="shared" si="24"/>
        <v>0</v>
      </c>
      <c r="BC47" s="9">
        <f t="shared" si="25"/>
        <v>0</v>
      </c>
      <c r="BD47" s="9">
        <f t="shared" si="26"/>
        <v>0</v>
      </c>
      <c r="BE47" s="9">
        <f t="shared" si="27"/>
        <v>0</v>
      </c>
      <c r="BF47" s="9">
        <f t="shared" si="28"/>
        <v>0</v>
      </c>
      <c r="BG47" s="9">
        <f t="shared" si="29"/>
        <v>0</v>
      </c>
      <c r="BH47" s="9">
        <f t="shared" si="30"/>
        <v>0</v>
      </c>
      <c r="BI47" s="9">
        <f t="shared" si="31"/>
        <v>0</v>
      </c>
    </row>
    <row r="48" spans="1:61" s="9" customFormat="1" ht="18" customHeight="1">
      <c r="A48" s="33"/>
      <c r="B48" s="34"/>
      <c r="C48" s="35"/>
      <c r="D48" s="33"/>
      <c r="E48" s="36"/>
      <c r="F48" s="36"/>
      <c r="G48" s="36"/>
      <c r="H48" s="36"/>
      <c r="I48" s="36"/>
      <c r="J48" s="36"/>
      <c r="K48" s="36"/>
      <c r="L48" s="36"/>
      <c r="M48" s="36"/>
      <c r="N48" s="33"/>
      <c r="O48" s="36"/>
      <c r="P48" s="36"/>
      <c r="Q48" s="36"/>
      <c r="R48" s="36"/>
      <c r="S48" s="36"/>
      <c r="T48" s="36"/>
      <c r="U48" s="36"/>
      <c r="V48" s="36"/>
      <c r="W48" s="36"/>
      <c r="X48" s="33"/>
      <c r="Y48" s="37"/>
      <c r="Z48" s="33"/>
      <c r="AA48" s="36"/>
      <c r="AB48" s="36"/>
      <c r="AC48" s="36"/>
      <c r="AD48" s="36"/>
      <c r="AE48" s="36"/>
      <c r="AF48" s="36"/>
      <c r="AG48" s="36"/>
      <c r="AH48" s="36"/>
      <c r="AI48" s="36"/>
      <c r="AJ48" s="33"/>
      <c r="AK48" s="36"/>
      <c r="AL48" s="36"/>
      <c r="AM48" s="36"/>
      <c r="AN48" s="36"/>
      <c r="AO48" s="36"/>
      <c r="AP48" s="36"/>
      <c r="AQ48" s="36"/>
      <c r="AR48" s="36"/>
      <c r="AS48" s="36"/>
      <c r="AT48" s="33"/>
      <c r="AU48" s="37"/>
      <c r="AV48" s="37"/>
      <c r="AW48" s="37"/>
    </row>
    <row r="49" spans="1:49" s="9" customFormat="1" ht="18" customHeight="1">
      <c r="A49" s="33"/>
      <c r="B49" s="34"/>
      <c r="C49" s="35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3"/>
      <c r="O49" s="36"/>
      <c r="P49" s="36"/>
      <c r="Q49" s="36"/>
      <c r="R49" s="36"/>
      <c r="S49" s="36"/>
      <c r="T49" s="36"/>
      <c r="U49" s="36"/>
      <c r="V49" s="36"/>
      <c r="W49" s="36"/>
      <c r="X49" s="33"/>
      <c r="Y49" s="37"/>
      <c r="Z49" s="33"/>
      <c r="AA49" s="36"/>
      <c r="AB49" s="36"/>
      <c r="AC49" s="36"/>
      <c r="AD49" s="36"/>
      <c r="AE49" s="36"/>
      <c r="AF49" s="36"/>
      <c r="AG49" s="36"/>
      <c r="AH49" s="36"/>
      <c r="AI49" s="36"/>
      <c r="AJ49" s="33"/>
      <c r="AK49" s="36"/>
      <c r="AL49" s="36"/>
      <c r="AM49" s="36"/>
      <c r="AN49" s="36"/>
      <c r="AO49" s="36"/>
      <c r="AP49" s="36"/>
      <c r="AQ49" s="36"/>
      <c r="AR49" s="36"/>
      <c r="AS49" s="36"/>
      <c r="AT49" s="33"/>
      <c r="AU49" s="37"/>
      <c r="AV49" s="37"/>
      <c r="AW49" s="37"/>
    </row>
    <row r="50" spans="1:49" s="9" customFormat="1" ht="18" customHeight="1">
      <c r="A50" s="33"/>
      <c r="B50" s="34"/>
      <c r="C50" s="35"/>
      <c r="D50" s="38"/>
      <c r="E50" s="36"/>
      <c r="F50" s="36"/>
      <c r="G50" s="36"/>
      <c r="H50" s="36"/>
      <c r="I50" s="36"/>
      <c r="J50" s="36"/>
      <c r="K50" s="36"/>
      <c r="L50" s="36"/>
      <c r="M50" s="36"/>
      <c r="N50" s="38"/>
      <c r="O50" s="36"/>
      <c r="P50" s="36"/>
      <c r="Q50" s="36"/>
      <c r="R50" s="36"/>
      <c r="S50" s="36"/>
      <c r="T50" s="36"/>
      <c r="U50" s="36"/>
      <c r="V50" s="36"/>
      <c r="W50" s="36"/>
      <c r="X50" s="38"/>
      <c r="Y50" s="39"/>
      <c r="Z50" s="38"/>
      <c r="AA50" s="36"/>
      <c r="AB50" s="36"/>
      <c r="AC50" s="36"/>
      <c r="AD50" s="36"/>
      <c r="AE50" s="36"/>
      <c r="AF50" s="36"/>
      <c r="AG50" s="36"/>
      <c r="AH50" s="36"/>
      <c r="AI50" s="36"/>
      <c r="AJ50" s="38"/>
      <c r="AK50" s="36"/>
      <c r="AL50" s="36"/>
      <c r="AM50" s="36"/>
      <c r="AN50" s="36"/>
      <c r="AO50" s="36"/>
      <c r="AP50" s="36"/>
      <c r="AQ50" s="36"/>
      <c r="AR50" s="36"/>
      <c r="AS50" s="36"/>
      <c r="AT50" s="38"/>
      <c r="AU50" s="39"/>
      <c r="AV50" s="39"/>
      <c r="AW50" s="39"/>
    </row>
    <row r="51" spans="1:49" s="9" customFormat="1" ht="18" customHeight="1">
      <c r="A51" s="33"/>
      <c r="B51" s="34"/>
      <c r="C51" s="35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8"/>
      <c r="O51" s="36"/>
      <c r="P51" s="36"/>
      <c r="Q51" s="36"/>
      <c r="R51" s="36"/>
      <c r="S51" s="36"/>
      <c r="T51" s="36"/>
      <c r="U51" s="36"/>
      <c r="V51" s="36"/>
      <c r="W51" s="36"/>
      <c r="X51" s="38"/>
      <c r="Y51" s="39"/>
      <c r="Z51" s="38"/>
      <c r="AA51" s="36"/>
      <c r="AB51" s="36"/>
      <c r="AC51" s="36"/>
      <c r="AD51" s="36"/>
      <c r="AE51" s="36"/>
      <c r="AF51" s="36"/>
      <c r="AG51" s="36"/>
      <c r="AH51" s="36"/>
      <c r="AI51" s="36"/>
      <c r="AJ51" s="38"/>
      <c r="AK51" s="36"/>
      <c r="AL51" s="36"/>
      <c r="AM51" s="36"/>
      <c r="AN51" s="36"/>
      <c r="AO51" s="36"/>
      <c r="AP51" s="36"/>
      <c r="AQ51" s="36"/>
      <c r="AR51" s="36"/>
      <c r="AS51" s="36"/>
      <c r="AT51" s="38"/>
      <c r="AU51" s="39"/>
      <c r="AV51" s="39"/>
      <c r="AW51" s="39"/>
    </row>
    <row r="52" spans="1:49" s="9" customFormat="1" ht="18" customHeight="1">
      <c r="A52" s="33"/>
      <c r="B52" s="34"/>
      <c r="C52" s="35"/>
      <c r="D52" s="38"/>
      <c r="E52" s="36"/>
      <c r="F52" s="36"/>
      <c r="G52" s="36"/>
      <c r="H52" s="36"/>
      <c r="I52" s="36"/>
      <c r="J52" s="36"/>
      <c r="K52" s="36"/>
      <c r="L52" s="36"/>
      <c r="M52" s="36"/>
      <c r="N52" s="38"/>
      <c r="O52" s="36"/>
      <c r="P52" s="36"/>
      <c r="Q52" s="36"/>
      <c r="R52" s="36"/>
      <c r="S52" s="36"/>
      <c r="T52" s="36"/>
      <c r="U52" s="36"/>
      <c r="V52" s="36"/>
      <c r="W52" s="36"/>
      <c r="X52" s="38"/>
      <c r="Y52" s="39"/>
      <c r="Z52" s="38"/>
      <c r="AA52" s="36"/>
      <c r="AB52" s="36"/>
      <c r="AC52" s="36"/>
      <c r="AD52" s="36"/>
      <c r="AE52" s="36"/>
      <c r="AF52" s="36"/>
      <c r="AG52" s="36"/>
      <c r="AH52" s="36"/>
      <c r="AI52" s="36"/>
      <c r="AJ52" s="38"/>
      <c r="AK52" s="36"/>
      <c r="AL52" s="36"/>
      <c r="AM52" s="36"/>
      <c r="AN52" s="36"/>
      <c r="AO52" s="36"/>
      <c r="AP52" s="36"/>
      <c r="AQ52" s="36"/>
      <c r="AR52" s="36"/>
      <c r="AS52" s="36"/>
      <c r="AT52" s="38"/>
      <c r="AU52" s="39"/>
      <c r="AV52" s="39"/>
      <c r="AW52" s="39"/>
    </row>
    <row r="53" spans="1:49" s="9" customFormat="1" ht="18" customHeight="1">
      <c r="A53" s="33"/>
      <c r="B53" s="34"/>
      <c r="C53" s="35"/>
      <c r="D53" s="38"/>
      <c r="E53" s="36"/>
      <c r="F53" s="36"/>
      <c r="G53" s="36"/>
      <c r="H53" s="36"/>
      <c r="I53" s="36"/>
      <c r="J53" s="36"/>
      <c r="K53" s="36"/>
      <c r="L53" s="36"/>
      <c r="M53" s="36"/>
      <c r="N53" s="38"/>
      <c r="O53" s="36"/>
      <c r="P53" s="36"/>
      <c r="Q53" s="36"/>
      <c r="R53" s="36"/>
      <c r="S53" s="36"/>
      <c r="T53" s="36"/>
      <c r="U53" s="36"/>
      <c r="V53" s="36"/>
      <c r="W53" s="36"/>
      <c r="X53" s="38"/>
      <c r="Y53" s="39"/>
      <c r="Z53" s="38"/>
      <c r="AA53" s="36"/>
      <c r="AB53" s="36"/>
      <c r="AC53" s="36"/>
      <c r="AD53" s="36"/>
      <c r="AE53" s="36"/>
      <c r="AF53" s="36"/>
      <c r="AG53" s="36"/>
      <c r="AH53" s="36"/>
      <c r="AI53" s="36"/>
      <c r="AJ53" s="38"/>
      <c r="AK53" s="36"/>
      <c r="AL53" s="36"/>
      <c r="AM53" s="36"/>
      <c r="AN53" s="36"/>
      <c r="AO53" s="36"/>
      <c r="AP53" s="36"/>
      <c r="AQ53" s="36"/>
      <c r="AR53" s="36"/>
      <c r="AS53" s="36"/>
      <c r="AT53" s="38"/>
      <c r="AU53" s="39"/>
      <c r="AV53" s="39"/>
      <c r="AW53" s="39"/>
    </row>
    <row r="54" spans="1:49" s="9" customFormat="1" ht="18" customHeight="1">
      <c r="A54" s="33"/>
      <c r="B54" s="34"/>
      <c r="C54" s="35"/>
      <c r="D54" s="38"/>
      <c r="E54" s="36"/>
      <c r="F54" s="36"/>
      <c r="G54" s="36"/>
      <c r="H54" s="36"/>
      <c r="I54" s="36"/>
      <c r="J54" s="36"/>
      <c r="K54" s="36"/>
      <c r="L54" s="36"/>
      <c r="M54" s="36"/>
      <c r="N54" s="38"/>
      <c r="O54" s="36"/>
      <c r="P54" s="36"/>
      <c r="Q54" s="36"/>
      <c r="R54" s="36"/>
      <c r="S54" s="36"/>
      <c r="T54" s="36"/>
      <c r="U54" s="36"/>
      <c r="V54" s="36"/>
      <c r="W54" s="36"/>
      <c r="X54" s="38"/>
      <c r="Y54" s="39"/>
      <c r="Z54" s="38"/>
      <c r="AA54" s="36"/>
      <c r="AB54" s="36"/>
      <c r="AC54" s="36"/>
      <c r="AD54" s="36"/>
      <c r="AE54" s="36"/>
      <c r="AF54" s="36"/>
      <c r="AG54" s="36"/>
      <c r="AH54" s="36"/>
      <c r="AI54" s="36"/>
      <c r="AJ54" s="38"/>
      <c r="AK54" s="36"/>
      <c r="AL54" s="36"/>
      <c r="AM54" s="36"/>
      <c r="AN54" s="36"/>
      <c r="AO54" s="36"/>
      <c r="AP54" s="36"/>
      <c r="AQ54" s="36"/>
      <c r="AR54" s="36"/>
      <c r="AS54" s="36"/>
      <c r="AT54" s="38"/>
      <c r="AU54" s="39"/>
      <c r="AV54" s="39"/>
      <c r="AW54" s="39"/>
    </row>
    <row r="55" spans="1:49" s="9" customFormat="1" ht="18" customHeight="1">
      <c r="A55" s="33"/>
      <c r="B55" s="34"/>
      <c r="C55" s="35"/>
      <c r="D55" s="38"/>
      <c r="E55" s="36"/>
      <c r="F55" s="36"/>
      <c r="G55" s="36"/>
      <c r="H55" s="36"/>
      <c r="I55" s="36"/>
      <c r="J55" s="36"/>
      <c r="K55" s="36"/>
      <c r="L55" s="36"/>
      <c r="M55" s="36"/>
      <c r="N55" s="38"/>
      <c r="O55" s="36"/>
      <c r="P55" s="36"/>
      <c r="Q55" s="36"/>
      <c r="R55" s="36"/>
      <c r="S55" s="36"/>
      <c r="T55" s="36"/>
      <c r="U55" s="36"/>
      <c r="V55" s="36"/>
      <c r="W55" s="36"/>
      <c r="X55" s="38"/>
      <c r="Y55" s="39"/>
      <c r="Z55" s="38"/>
      <c r="AA55" s="36"/>
      <c r="AB55" s="36"/>
      <c r="AC55" s="36"/>
      <c r="AD55" s="36"/>
      <c r="AE55" s="36"/>
      <c r="AF55" s="36"/>
      <c r="AG55" s="36"/>
      <c r="AH55" s="36"/>
      <c r="AI55" s="36"/>
      <c r="AJ55" s="38"/>
      <c r="AK55" s="36"/>
      <c r="AL55" s="36"/>
      <c r="AM55" s="36"/>
      <c r="AN55" s="36"/>
      <c r="AO55" s="36"/>
      <c r="AP55" s="36"/>
      <c r="AQ55" s="36"/>
      <c r="AR55" s="36"/>
      <c r="AS55" s="36"/>
      <c r="AT55" s="38"/>
      <c r="AU55" s="39"/>
      <c r="AV55" s="39"/>
      <c r="AW55" s="39"/>
    </row>
    <row r="56" spans="1:49" s="9" customFormat="1" ht="18" customHeight="1">
      <c r="A56" s="33"/>
      <c r="B56" s="34"/>
      <c r="C56" s="35"/>
      <c r="D56" s="38"/>
      <c r="E56" s="36"/>
      <c r="F56" s="36"/>
      <c r="G56" s="36"/>
      <c r="H56" s="36"/>
      <c r="I56" s="36"/>
      <c r="J56" s="36"/>
      <c r="K56" s="36"/>
      <c r="L56" s="36"/>
      <c r="M56" s="36"/>
      <c r="N56" s="38"/>
      <c r="O56" s="36"/>
      <c r="P56" s="36"/>
      <c r="Q56" s="36"/>
      <c r="R56" s="36"/>
      <c r="S56" s="36"/>
      <c r="T56" s="36"/>
      <c r="U56" s="36"/>
      <c r="V56" s="36"/>
      <c r="W56" s="36"/>
      <c r="X56" s="38"/>
      <c r="Y56" s="39"/>
      <c r="Z56" s="38"/>
      <c r="AA56" s="36"/>
      <c r="AB56" s="36"/>
      <c r="AC56" s="36"/>
      <c r="AD56" s="36"/>
      <c r="AE56" s="36"/>
      <c r="AF56" s="36"/>
      <c r="AG56" s="36"/>
      <c r="AH56" s="36"/>
      <c r="AI56" s="36"/>
      <c r="AJ56" s="38"/>
      <c r="AK56" s="36"/>
      <c r="AL56" s="36"/>
      <c r="AM56" s="36"/>
      <c r="AN56" s="36"/>
      <c r="AO56" s="36"/>
      <c r="AP56" s="36"/>
      <c r="AQ56" s="36"/>
      <c r="AR56" s="36"/>
      <c r="AS56" s="36"/>
      <c r="AT56" s="38"/>
      <c r="AU56" s="39"/>
      <c r="AV56" s="39"/>
      <c r="AW56" s="39"/>
    </row>
    <row r="57" spans="1:49" s="9" customFormat="1" ht="18" customHeight="1">
      <c r="A57" s="33"/>
      <c r="B57" s="34"/>
      <c r="C57" s="35"/>
      <c r="D57" s="38"/>
      <c r="E57" s="36"/>
      <c r="F57" s="36"/>
      <c r="G57" s="36"/>
      <c r="H57" s="36"/>
      <c r="I57" s="36"/>
      <c r="J57" s="36"/>
      <c r="K57" s="36"/>
      <c r="L57" s="36"/>
      <c r="M57" s="36"/>
      <c r="N57" s="38"/>
      <c r="O57" s="36"/>
      <c r="P57" s="36"/>
      <c r="Q57" s="36"/>
      <c r="R57" s="36"/>
      <c r="S57" s="36"/>
      <c r="T57" s="36"/>
      <c r="U57" s="36"/>
      <c r="V57" s="36"/>
      <c r="W57" s="36"/>
      <c r="X57" s="38"/>
      <c r="Y57" s="39"/>
      <c r="Z57" s="38"/>
      <c r="AA57" s="36"/>
      <c r="AB57" s="36"/>
      <c r="AC57" s="36"/>
      <c r="AD57" s="36"/>
      <c r="AE57" s="36"/>
      <c r="AF57" s="36"/>
      <c r="AG57" s="36"/>
      <c r="AH57" s="36"/>
      <c r="AI57" s="36"/>
      <c r="AJ57" s="38"/>
      <c r="AK57" s="36"/>
      <c r="AL57" s="36"/>
      <c r="AM57" s="36"/>
      <c r="AN57" s="36"/>
      <c r="AO57" s="36"/>
      <c r="AP57" s="36"/>
      <c r="AQ57" s="36"/>
      <c r="AR57" s="36"/>
      <c r="AS57" s="36"/>
      <c r="AT57" s="38"/>
      <c r="AU57" s="39"/>
      <c r="AV57" s="39"/>
      <c r="AW57" s="39"/>
    </row>
    <row r="58" spans="1:49" s="9" customFormat="1" ht="18" customHeight="1">
      <c r="A58" s="33"/>
      <c r="B58" s="34"/>
      <c r="C58" s="35"/>
      <c r="D58" s="38"/>
      <c r="E58" s="36"/>
      <c r="F58" s="36"/>
      <c r="G58" s="36"/>
      <c r="H58" s="36"/>
      <c r="I58" s="36"/>
      <c r="J58" s="36"/>
      <c r="K58" s="36"/>
      <c r="L58" s="36"/>
      <c r="M58" s="36"/>
      <c r="N58" s="38"/>
      <c r="O58" s="36"/>
      <c r="P58" s="36"/>
      <c r="Q58" s="36"/>
      <c r="R58" s="36"/>
      <c r="S58" s="36"/>
      <c r="T58" s="36"/>
      <c r="U58" s="36"/>
      <c r="V58" s="36"/>
      <c r="W58" s="36"/>
      <c r="X58" s="38"/>
      <c r="Y58" s="39"/>
      <c r="Z58" s="38"/>
      <c r="AA58" s="36"/>
      <c r="AB58" s="36"/>
      <c r="AC58" s="36"/>
      <c r="AD58" s="36"/>
      <c r="AE58" s="36"/>
      <c r="AF58" s="36"/>
      <c r="AG58" s="36"/>
      <c r="AH58" s="36"/>
      <c r="AI58" s="36"/>
      <c r="AJ58" s="38"/>
      <c r="AK58" s="36"/>
      <c r="AL58" s="36"/>
      <c r="AM58" s="36"/>
      <c r="AN58" s="36"/>
      <c r="AO58" s="36"/>
      <c r="AP58" s="36"/>
      <c r="AQ58" s="36"/>
      <c r="AR58" s="36"/>
      <c r="AS58" s="36"/>
      <c r="AT58" s="38"/>
      <c r="AU58" s="39"/>
      <c r="AV58" s="39"/>
      <c r="AW58" s="39"/>
    </row>
    <row r="59" spans="1:49" s="9" customFormat="1" ht="18" customHeight="1">
      <c r="A59" s="33"/>
      <c r="B59" s="34"/>
      <c r="C59" s="35"/>
      <c r="D59" s="38"/>
      <c r="E59" s="36"/>
      <c r="F59" s="36"/>
      <c r="G59" s="36"/>
      <c r="H59" s="36"/>
      <c r="I59" s="36"/>
      <c r="J59" s="36"/>
      <c r="K59" s="36"/>
      <c r="L59" s="36"/>
      <c r="M59" s="36"/>
      <c r="N59" s="38"/>
      <c r="O59" s="36"/>
      <c r="P59" s="36"/>
      <c r="Q59" s="36"/>
      <c r="R59" s="36"/>
      <c r="S59" s="36"/>
      <c r="T59" s="36"/>
      <c r="U59" s="36"/>
      <c r="V59" s="36"/>
      <c r="W59" s="36"/>
      <c r="X59" s="38"/>
      <c r="Y59" s="39"/>
      <c r="Z59" s="38"/>
      <c r="AA59" s="36"/>
      <c r="AB59" s="36"/>
      <c r="AC59" s="36"/>
      <c r="AD59" s="36"/>
      <c r="AE59" s="36"/>
      <c r="AF59" s="36"/>
      <c r="AG59" s="36"/>
      <c r="AH59" s="36"/>
      <c r="AI59" s="36"/>
      <c r="AJ59" s="38"/>
      <c r="AK59" s="36"/>
      <c r="AL59" s="36"/>
      <c r="AM59" s="36"/>
      <c r="AN59" s="36"/>
      <c r="AO59" s="36"/>
      <c r="AP59" s="36"/>
      <c r="AQ59" s="36"/>
      <c r="AR59" s="36"/>
      <c r="AS59" s="36"/>
      <c r="AT59" s="38"/>
      <c r="AU59" s="39"/>
      <c r="AV59" s="39"/>
      <c r="AW59" s="39"/>
    </row>
    <row r="60" spans="1:49" s="9" customFormat="1" ht="18" customHeight="1">
      <c r="A60" s="33"/>
      <c r="B60" s="34"/>
      <c r="C60" s="35"/>
      <c r="D60" s="38"/>
      <c r="E60" s="36"/>
      <c r="F60" s="36"/>
      <c r="G60" s="36"/>
      <c r="H60" s="36"/>
      <c r="I60" s="36"/>
      <c r="J60" s="36"/>
      <c r="K60" s="36"/>
      <c r="L60" s="36"/>
      <c r="M60" s="36"/>
      <c r="N60" s="38"/>
      <c r="O60" s="36"/>
      <c r="P60" s="36"/>
      <c r="Q60" s="36"/>
      <c r="R60" s="36"/>
      <c r="S60" s="36"/>
      <c r="T60" s="36"/>
      <c r="U60" s="36"/>
      <c r="V60" s="36"/>
      <c r="W60" s="36"/>
      <c r="X60" s="38"/>
      <c r="Y60" s="39"/>
      <c r="Z60" s="38"/>
      <c r="AA60" s="36"/>
      <c r="AB60" s="36"/>
      <c r="AC60" s="36"/>
      <c r="AD60" s="36"/>
      <c r="AE60" s="36"/>
      <c r="AF60" s="36"/>
      <c r="AG60" s="36"/>
      <c r="AH60" s="36"/>
      <c r="AI60" s="36"/>
      <c r="AJ60" s="38"/>
      <c r="AK60" s="36"/>
      <c r="AL60" s="36"/>
      <c r="AM60" s="36"/>
      <c r="AN60" s="36"/>
      <c r="AO60" s="36"/>
      <c r="AP60" s="36"/>
      <c r="AQ60" s="36"/>
      <c r="AR60" s="36"/>
      <c r="AS60" s="36"/>
      <c r="AT60" s="38"/>
      <c r="AU60" s="39"/>
      <c r="AV60" s="39"/>
      <c r="AW60" s="39"/>
    </row>
    <row r="61" spans="1:49" s="9" customFormat="1" ht="18" customHeight="1">
      <c r="A61" s="33"/>
      <c r="B61" s="34"/>
      <c r="C61" s="35"/>
      <c r="D61" s="38"/>
      <c r="E61" s="36"/>
      <c r="F61" s="36"/>
      <c r="G61" s="36"/>
      <c r="H61" s="36"/>
      <c r="I61" s="36"/>
      <c r="J61" s="36"/>
      <c r="K61" s="36"/>
      <c r="L61" s="36"/>
      <c r="M61" s="36"/>
      <c r="N61" s="38"/>
      <c r="O61" s="36"/>
      <c r="P61" s="36"/>
      <c r="Q61" s="36"/>
      <c r="R61" s="36"/>
      <c r="S61" s="36"/>
      <c r="T61" s="36"/>
      <c r="U61" s="36"/>
      <c r="V61" s="36"/>
      <c r="W61" s="36"/>
      <c r="X61" s="38"/>
      <c r="Y61" s="39"/>
      <c r="Z61" s="38"/>
      <c r="AA61" s="36"/>
      <c r="AB61" s="36"/>
      <c r="AC61" s="36"/>
      <c r="AD61" s="36"/>
      <c r="AE61" s="36"/>
      <c r="AF61" s="36"/>
      <c r="AG61" s="36"/>
      <c r="AH61" s="36"/>
      <c r="AI61" s="36"/>
      <c r="AJ61" s="38"/>
      <c r="AK61" s="36"/>
      <c r="AL61" s="36"/>
      <c r="AM61" s="36"/>
      <c r="AN61" s="36"/>
      <c r="AO61" s="36"/>
      <c r="AP61" s="36"/>
      <c r="AQ61" s="36"/>
      <c r="AR61" s="36"/>
      <c r="AS61" s="36"/>
      <c r="AT61" s="38"/>
      <c r="AU61" s="39"/>
      <c r="AV61" s="39"/>
      <c r="AW61" s="39"/>
    </row>
    <row r="62" spans="1:49" s="9" customFormat="1" ht="18" customHeight="1">
      <c r="A62" s="33"/>
      <c r="B62" s="34"/>
      <c r="C62" s="35"/>
      <c r="D62" s="38"/>
      <c r="E62" s="36"/>
      <c r="F62" s="36"/>
      <c r="G62" s="36"/>
      <c r="H62" s="36"/>
      <c r="I62" s="36"/>
      <c r="J62" s="36"/>
      <c r="K62" s="36"/>
      <c r="L62" s="36"/>
      <c r="M62" s="36"/>
      <c r="N62" s="38"/>
      <c r="O62" s="36"/>
      <c r="P62" s="36"/>
      <c r="Q62" s="36"/>
      <c r="R62" s="36"/>
      <c r="S62" s="36"/>
      <c r="T62" s="36"/>
      <c r="U62" s="36"/>
      <c r="V62" s="36"/>
      <c r="W62" s="36"/>
      <c r="X62" s="38"/>
      <c r="Y62" s="39"/>
      <c r="Z62" s="38"/>
      <c r="AA62" s="36"/>
      <c r="AB62" s="36"/>
      <c r="AC62" s="36"/>
      <c r="AD62" s="36"/>
      <c r="AE62" s="36"/>
      <c r="AF62" s="36"/>
      <c r="AG62" s="36"/>
      <c r="AH62" s="36"/>
      <c r="AI62" s="36"/>
      <c r="AJ62" s="38"/>
      <c r="AK62" s="36"/>
      <c r="AL62" s="36"/>
      <c r="AM62" s="36"/>
      <c r="AN62" s="36"/>
      <c r="AO62" s="36"/>
      <c r="AP62" s="36"/>
      <c r="AQ62" s="36"/>
      <c r="AR62" s="36"/>
      <c r="AS62" s="36"/>
      <c r="AT62" s="38"/>
      <c r="AU62" s="39"/>
      <c r="AV62" s="39"/>
      <c r="AW62" s="39"/>
    </row>
    <row r="63" spans="1:49" s="9" customFormat="1" ht="18" customHeight="1">
      <c r="A63" s="33"/>
      <c r="B63" s="34"/>
      <c r="C63" s="35"/>
      <c r="D63" s="38"/>
      <c r="E63" s="36"/>
      <c r="F63" s="36"/>
      <c r="G63" s="36"/>
      <c r="H63" s="36"/>
      <c r="I63" s="36"/>
      <c r="J63" s="36"/>
      <c r="K63" s="36"/>
      <c r="L63" s="36"/>
      <c r="M63" s="36"/>
      <c r="N63" s="38"/>
      <c r="O63" s="36"/>
      <c r="P63" s="36"/>
      <c r="Q63" s="36"/>
      <c r="R63" s="36"/>
      <c r="S63" s="36"/>
      <c r="T63" s="36"/>
      <c r="U63" s="36"/>
      <c r="V63" s="36"/>
      <c r="W63" s="36"/>
      <c r="X63" s="38"/>
      <c r="Y63" s="39"/>
      <c r="Z63" s="38"/>
      <c r="AA63" s="36"/>
      <c r="AB63" s="36"/>
      <c r="AC63" s="36"/>
      <c r="AD63" s="36"/>
      <c r="AE63" s="36"/>
      <c r="AF63" s="36"/>
      <c r="AG63" s="36"/>
      <c r="AH63" s="36"/>
      <c r="AI63" s="36"/>
      <c r="AJ63" s="38"/>
      <c r="AK63" s="36"/>
      <c r="AL63" s="36"/>
      <c r="AM63" s="36"/>
      <c r="AN63" s="36"/>
      <c r="AO63" s="36"/>
      <c r="AP63" s="36"/>
      <c r="AQ63" s="36"/>
      <c r="AR63" s="36"/>
      <c r="AS63" s="36"/>
      <c r="AT63" s="38"/>
      <c r="AU63" s="39"/>
      <c r="AV63" s="39"/>
      <c r="AW63" s="39"/>
    </row>
    <row r="64" spans="1:49" s="9" customFormat="1" ht="18" customHeight="1">
      <c r="A64" s="33"/>
      <c r="B64" s="34"/>
      <c r="C64" s="35"/>
      <c r="D64" s="38"/>
      <c r="E64" s="36"/>
      <c r="F64" s="36"/>
      <c r="G64" s="36"/>
      <c r="H64" s="36"/>
      <c r="I64" s="36"/>
      <c r="J64" s="36"/>
      <c r="K64" s="36"/>
      <c r="L64" s="36"/>
      <c r="M64" s="36"/>
      <c r="N64" s="38"/>
      <c r="O64" s="36"/>
      <c r="P64" s="36"/>
      <c r="Q64" s="36"/>
      <c r="R64" s="36"/>
      <c r="S64" s="36"/>
      <c r="T64" s="36"/>
      <c r="U64" s="36"/>
      <c r="V64" s="36"/>
      <c r="W64" s="36"/>
      <c r="X64" s="38"/>
      <c r="Y64" s="39"/>
      <c r="Z64" s="38"/>
      <c r="AA64" s="36"/>
      <c r="AB64" s="36"/>
      <c r="AC64" s="36"/>
      <c r="AD64" s="36"/>
      <c r="AE64" s="36"/>
      <c r="AF64" s="36"/>
      <c r="AG64" s="36"/>
      <c r="AH64" s="36"/>
      <c r="AI64" s="36"/>
      <c r="AJ64" s="38"/>
      <c r="AK64" s="36"/>
      <c r="AL64" s="36"/>
      <c r="AM64" s="36"/>
      <c r="AN64" s="36"/>
      <c r="AO64" s="36"/>
      <c r="AP64" s="36"/>
      <c r="AQ64" s="36"/>
      <c r="AR64" s="36"/>
      <c r="AS64" s="36"/>
      <c r="AT64" s="38"/>
      <c r="AU64" s="39"/>
      <c r="AV64" s="39"/>
      <c r="AW64" s="39"/>
    </row>
    <row r="65" spans="1:49" s="9" customFormat="1" ht="18" customHeight="1">
      <c r="A65" s="33"/>
      <c r="B65" s="34"/>
      <c r="C65" s="35"/>
      <c r="D65" s="38"/>
      <c r="E65" s="36"/>
      <c r="F65" s="36"/>
      <c r="G65" s="36"/>
      <c r="H65" s="36"/>
      <c r="I65" s="36"/>
      <c r="J65" s="36"/>
      <c r="K65" s="36"/>
      <c r="L65" s="36"/>
      <c r="M65" s="36"/>
      <c r="N65" s="38"/>
      <c r="O65" s="36"/>
      <c r="P65" s="36"/>
      <c r="Q65" s="36"/>
      <c r="R65" s="36"/>
      <c r="S65" s="36"/>
      <c r="T65" s="36"/>
      <c r="U65" s="36"/>
      <c r="V65" s="36"/>
      <c r="W65" s="36"/>
      <c r="X65" s="38"/>
      <c r="Y65" s="39"/>
      <c r="Z65" s="38"/>
      <c r="AA65" s="36"/>
      <c r="AB65" s="36"/>
      <c r="AC65" s="36"/>
      <c r="AD65" s="36"/>
      <c r="AE65" s="36"/>
      <c r="AF65" s="36"/>
      <c r="AG65" s="36"/>
      <c r="AH65" s="36"/>
      <c r="AI65" s="36"/>
      <c r="AJ65" s="38"/>
      <c r="AK65" s="36"/>
      <c r="AL65" s="36"/>
      <c r="AM65" s="36"/>
      <c r="AN65" s="36"/>
      <c r="AO65" s="36"/>
      <c r="AP65" s="36"/>
      <c r="AQ65" s="36"/>
      <c r="AR65" s="36"/>
      <c r="AS65" s="36"/>
      <c r="AT65" s="38"/>
      <c r="AU65" s="39"/>
      <c r="AV65" s="39"/>
      <c r="AW65" s="39"/>
    </row>
    <row r="66" spans="1:49" s="9" customFormat="1" ht="18" customHeight="1">
      <c r="A66" s="33"/>
      <c r="B66" s="34"/>
      <c r="C66" s="35"/>
      <c r="D66" s="38"/>
      <c r="E66" s="36"/>
      <c r="F66" s="36"/>
      <c r="G66" s="36"/>
      <c r="H66" s="36"/>
      <c r="I66" s="36"/>
      <c r="J66" s="36"/>
      <c r="K66" s="36"/>
      <c r="L66" s="36"/>
      <c r="M66" s="36"/>
      <c r="N66" s="38"/>
      <c r="O66" s="36"/>
      <c r="P66" s="36"/>
      <c r="Q66" s="36"/>
      <c r="R66" s="36"/>
      <c r="S66" s="36"/>
      <c r="T66" s="36"/>
      <c r="U66" s="36"/>
      <c r="V66" s="36"/>
      <c r="W66" s="36"/>
      <c r="X66" s="38"/>
      <c r="Y66" s="39"/>
      <c r="Z66" s="38"/>
      <c r="AA66" s="36"/>
      <c r="AB66" s="36"/>
      <c r="AC66" s="36"/>
      <c r="AD66" s="36"/>
      <c r="AE66" s="36"/>
      <c r="AF66" s="36"/>
      <c r="AG66" s="36"/>
      <c r="AH66" s="36"/>
      <c r="AI66" s="36"/>
      <c r="AJ66" s="38"/>
      <c r="AK66" s="36"/>
      <c r="AL66" s="36"/>
      <c r="AM66" s="36"/>
      <c r="AN66" s="36"/>
      <c r="AO66" s="36"/>
      <c r="AP66" s="36"/>
      <c r="AQ66" s="36"/>
      <c r="AR66" s="36"/>
      <c r="AS66" s="36"/>
      <c r="AT66" s="38"/>
      <c r="AU66" s="39"/>
      <c r="AV66" s="39"/>
      <c r="AW66" s="39"/>
    </row>
    <row r="67" spans="1:49" s="9" customFormat="1" ht="18" customHeight="1">
      <c r="A67" s="33"/>
      <c r="B67" s="34"/>
      <c r="C67" s="35"/>
      <c r="D67" s="38"/>
      <c r="E67" s="36"/>
      <c r="F67" s="36"/>
      <c r="G67" s="36"/>
      <c r="H67" s="36"/>
      <c r="I67" s="36"/>
      <c r="J67" s="36"/>
      <c r="K67" s="36"/>
      <c r="L67" s="36"/>
      <c r="M67" s="36"/>
      <c r="N67" s="38"/>
      <c r="O67" s="36"/>
      <c r="P67" s="36"/>
      <c r="Q67" s="36"/>
      <c r="R67" s="36"/>
      <c r="S67" s="36"/>
      <c r="T67" s="36"/>
      <c r="U67" s="36"/>
      <c r="V67" s="36"/>
      <c r="W67" s="36"/>
      <c r="X67" s="38"/>
      <c r="Y67" s="39"/>
      <c r="Z67" s="33"/>
      <c r="AA67" s="36"/>
      <c r="AB67" s="36"/>
      <c r="AC67" s="36"/>
      <c r="AD67" s="36"/>
      <c r="AE67" s="36"/>
      <c r="AF67" s="36"/>
      <c r="AG67" s="36"/>
      <c r="AH67" s="36"/>
      <c r="AI67" s="36"/>
      <c r="AJ67" s="33"/>
      <c r="AK67" s="36"/>
      <c r="AL67" s="36"/>
      <c r="AM67" s="36"/>
      <c r="AN67" s="36"/>
      <c r="AO67" s="36"/>
      <c r="AP67" s="36"/>
      <c r="AQ67" s="36"/>
      <c r="AR67" s="36"/>
      <c r="AS67" s="36"/>
      <c r="AT67" s="33"/>
      <c r="AU67" s="37"/>
      <c r="AV67" s="37"/>
      <c r="AW67" s="37"/>
    </row>
    <row r="68" spans="1:49" ht="18" customHeight="1">
      <c r="A68" s="33"/>
      <c r="B68" s="34"/>
      <c r="C68" s="35"/>
      <c r="D68" s="38"/>
      <c r="E68" s="36"/>
      <c r="F68" s="36"/>
      <c r="G68" s="36"/>
      <c r="H68" s="36"/>
      <c r="I68" s="36"/>
      <c r="J68" s="36"/>
      <c r="K68" s="36"/>
      <c r="L68" s="36"/>
      <c r="M68" s="36"/>
      <c r="N68" s="38"/>
      <c r="O68" s="36"/>
      <c r="P68" s="36"/>
      <c r="Q68" s="36"/>
      <c r="R68" s="36"/>
      <c r="S68" s="36"/>
      <c r="T68" s="36"/>
      <c r="U68" s="36"/>
      <c r="V68" s="36"/>
      <c r="W68" s="36"/>
      <c r="X68" s="38"/>
      <c r="Y68" s="39"/>
    </row>
    <row r="69" spans="1:49">
      <c r="A69" s="33"/>
      <c r="B69" s="34"/>
      <c r="C69" s="35"/>
      <c r="D69" s="38"/>
      <c r="E69" s="36"/>
      <c r="F69" s="36"/>
      <c r="G69" s="36"/>
      <c r="H69" s="36"/>
      <c r="I69" s="36"/>
      <c r="J69" s="36"/>
      <c r="K69" s="36"/>
      <c r="L69" s="36"/>
      <c r="M69" s="36"/>
      <c r="N69" s="38"/>
      <c r="O69" s="36"/>
      <c r="P69" s="36"/>
      <c r="Q69" s="36"/>
      <c r="R69" s="36"/>
      <c r="S69" s="36"/>
      <c r="T69" s="36"/>
      <c r="U69" s="36"/>
      <c r="V69" s="36"/>
      <c r="W69" s="36"/>
      <c r="X69" s="38"/>
      <c r="Y69" s="39"/>
    </row>
    <row r="70" spans="1:49">
      <c r="A70" s="33"/>
      <c r="B70" s="34"/>
      <c r="C70" s="35"/>
      <c r="D70" s="38"/>
      <c r="E70" s="36"/>
      <c r="F70" s="36"/>
      <c r="G70" s="36"/>
      <c r="H70" s="36"/>
      <c r="I70" s="36"/>
      <c r="J70" s="36"/>
      <c r="K70" s="36"/>
      <c r="L70" s="36"/>
      <c r="M70" s="36"/>
      <c r="N70" s="38"/>
      <c r="O70" s="36"/>
      <c r="P70" s="36"/>
      <c r="Q70" s="36"/>
      <c r="R70" s="36"/>
      <c r="S70" s="36"/>
      <c r="T70" s="36"/>
      <c r="U70" s="36"/>
      <c r="V70" s="36"/>
      <c r="W70" s="36"/>
      <c r="X70" s="38"/>
      <c r="Y70" s="39"/>
    </row>
    <row r="71" spans="1:49">
      <c r="A71" s="33"/>
      <c r="B71" s="34"/>
      <c r="C71" s="35"/>
      <c r="D71" s="38"/>
      <c r="E71" s="36"/>
      <c r="F71" s="36"/>
      <c r="G71" s="36"/>
      <c r="H71" s="36"/>
      <c r="I71" s="36"/>
      <c r="J71" s="36"/>
      <c r="K71" s="36"/>
      <c r="L71" s="36"/>
      <c r="M71" s="36"/>
      <c r="N71" s="38"/>
      <c r="O71" s="36"/>
      <c r="P71" s="36"/>
      <c r="Q71" s="36"/>
      <c r="R71" s="36"/>
      <c r="S71" s="36"/>
      <c r="T71" s="36"/>
      <c r="U71" s="36"/>
      <c r="V71" s="36"/>
      <c r="W71" s="36"/>
      <c r="X71" s="38"/>
      <c r="Y71" s="39"/>
    </row>
    <row r="72" spans="1:49">
      <c r="A72" s="33"/>
      <c r="B72" s="34"/>
      <c r="C72" s="35"/>
      <c r="D72" s="38"/>
      <c r="E72" s="36"/>
      <c r="F72" s="36"/>
      <c r="G72" s="36"/>
      <c r="H72" s="36"/>
      <c r="I72" s="36"/>
      <c r="J72" s="36"/>
      <c r="K72" s="36"/>
      <c r="L72" s="36"/>
      <c r="M72" s="36"/>
      <c r="N72" s="38"/>
      <c r="O72" s="36"/>
      <c r="P72" s="36"/>
      <c r="Q72" s="36"/>
      <c r="R72" s="36"/>
      <c r="S72" s="36"/>
      <c r="T72" s="36"/>
      <c r="U72" s="36"/>
      <c r="V72" s="36"/>
      <c r="W72" s="36"/>
      <c r="X72" s="38"/>
      <c r="Y72" s="39"/>
    </row>
    <row r="73" spans="1:49">
      <c r="A73" s="33"/>
      <c r="B73" s="34"/>
      <c r="C73" s="35"/>
      <c r="D73" s="38"/>
      <c r="E73" s="36"/>
      <c r="F73" s="36"/>
      <c r="G73" s="36"/>
      <c r="H73" s="36"/>
      <c r="I73" s="36"/>
      <c r="J73" s="36"/>
      <c r="K73" s="36"/>
      <c r="L73" s="36"/>
      <c r="M73" s="36"/>
      <c r="N73" s="38"/>
      <c r="O73" s="36"/>
      <c r="P73" s="36"/>
      <c r="Q73" s="36"/>
      <c r="R73" s="36"/>
      <c r="S73" s="36"/>
      <c r="T73" s="36"/>
      <c r="U73" s="36"/>
      <c r="V73" s="36"/>
      <c r="W73" s="36"/>
      <c r="X73" s="38"/>
      <c r="Y73" s="39"/>
    </row>
    <row r="74" spans="1:49">
      <c r="A74" s="33"/>
      <c r="B74" s="34"/>
      <c r="C74" s="35"/>
      <c r="D74" s="38"/>
      <c r="E74" s="36"/>
      <c r="F74" s="36"/>
      <c r="G74" s="36"/>
      <c r="H74" s="36"/>
      <c r="I74" s="36"/>
      <c r="J74" s="36"/>
      <c r="K74" s="36"/>
      <c r="L74" s="36"/>
      <c r="M74" s="36"/>
      <c r="N74" s="38"/>
      <c r="O74" s="36"/>
      <c r="P74" s="36"/>
      <c r="Q74" s="36"/>
      <c r="R74" s="36"/>
      <c r="S74" s="36"/>
      <c r="T74" s="36"/>
      <c r="U74" s="36"/>
      <c r="V74" s="36"/>
      <c r="W74" s="36"/>
      <c r="X74" s="38"/>
      <c r="Y74" s="39"/>
    </row>
    <row r="75" spans="1:49">
      <c r="A75" s="33"/>
      <c r="B75" s="34"/>
      <c r="C75" s="35"/>
      <c r="D75" s="38"/>
      <c r="E75" s="36"/>
      <c r="F75" s="36"/>
      <c r="G75" s="36"/>
      <c r="H75" s="36"/>
      <c r="I75" s="36"/>
      <c r="J75" s="36"/>
      <c r="K75" s="36"/>
      <c r="L75" s="36"/>
      <c r="M75" s="36"/>
      <c r="N75" s="38"/>
      <c r="O75" s="36"/>
      <c r="P75" s="36"/>
      <c r="Q75" s="36"/>
      <c r="R75" s="36"/>
      <c r="S75" s="36"/>
      <c r="T75" s="36"/>
      <c r="U75" s="36"/>
      <c r="V75" s="36"/>
      <c r="W75" s="36"/>
      <c r="X75" s="38"/>
      <c r="Y75" s="39"/>
    </row>
  </sheetData>
  <mergeCells count="14">
    <mergeCell ref="A1:Y1"/>
    <mergeCell ref="A2:Y2"/>
    <mergeCell ref="A3:C3"/>
    <mergeCell ref="E3:AW3"/>
    <mergeCell ref="A4:A5"/>
    <mergeCell ref="B4:C5"/>
    <mergeCell ref="D4:D5"/>
    <mergeCell ref="Z4:Z5"/>
    <mergeCell ref="E36:M36"/>
    <mergeCell ref="O36:W36"/>
    <mergeCell ref="E37:M37"/>
    <mergeCell ref="O37:W37"/>
    <mergeCell ref="E38:M38"/>
    <mergeCell ref="O38:W38"/>
  </mergeCells>
  <phoneticPr fontId="2" type="noConversion"/>
  <printOptions horizontalCentered="1"/>
  <pageMargins left="0.25" right="0.25" top="0.75" bottom="0.75" header="0.3" footer="0.3"/>
  <pageSetup paperSize="9" scale="78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6"/>
  <sheetViews>
    <sheetView view="pageBreakPreview" zoomScale="80" zoomScaleSheetLayoutView="80" workbookViewId="0">
      <pane ySplit="5" topLeftCell="A6" activePane="bottomLeft" state="frozen"/>
      <selection activeCell="BL32" sqref="BL32"/>
      <selection pane="bottomLeft" activeCell="BK13" sqref="BK13"/>
    </sheetView>
  </sheetViews>
  <sheetFormatPr defaultColWidth="9" defaultRowHeight="13.5"/>
  <cols>
    <col min="1" max="1" width="4.25" style="42" customWidth="1"/>
    <col min="2" max="2" width="13.625" style="43" customWidth="1"/>
    <col min="3" max="3" width="5.625" style="43" customWidth="1"/>
    <col min="4" max="4" width="5.625" style="40" bestFit="1" customWidth="1"/>
    <col min="5" max="7" width="3.125" style="40" customWidth="1"/>
    <col min="8" max="8" width="3" style="40" customWidth="1"/>
    <col min="9" max="13" width="3.125" style="40" customWidth="1"/>
    <col min="14" max="14" width="4.25" style="40" customWidth="1"/>
    <col min="15" max="23" width="3.125" style="40" customWidth="1"/>
    <col min="24" max="24" width="4.25" style="40" customWidth="1"/>
    <col min="25" max="25" width="7.875" style="40" customWidth="1"/>
    <col min="26" max="26" width="5.625" style="40" hidden="1" customWidth="1"/>
    <col min="27" max="29" width="3.125" style="40" hidden="1" customWidth="1"/>
    <col min="30" max="30" width="3" style="40" hidden="1" customWidth="1"/>
    <col min="31" max="35" width="3.125" style="40" hidden="1" customWidth="1"/>
    <col min="36" max="36" width="4.25" style="40" hidden="1" customWidth="1"/>
    <col min="37" max="45" width="3.125" style="40" hidden="1" customWidth="1"/>
    <col min="46" max="46" width="4.25" style="40" hidden="1" customWidth="1"/>
    <col min="47" max="49" width="7.875" style="40" hidden="1" customWidth="1"/>
    <col min="50" max="53" width="3.5" style="41" customWidth="1"/>
    <col min="54" max="61" width="3.625" style="41" customWidth="1"/>
    <col min="62" max="16384" width="9" style="41"/>
  </cols>
  <sheetData>
    <row r="1" spans="1:61" s="2" customFormat="1" ht="39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61" s="2" customFormat="1" ht="24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61" s="5" customFormat="1" ht="18.75" customHeight="1" thickBot="1">
      <c r="A3" s="137" t="s">
        <v>57</v>
      </c>
      <c r="B3" s="137"/>
      <c r="C3" s="137"/>
      <c r="D3" s="4"/>
      <c r="E3" s="138" t="s">
        <v>3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</row>
    <row r="4" spans="1:61" s="9" customFormat="1" ht="18.75" customHeight="1">
      <c r="A4" s="140" t="s">
        <v>4</v>
      </c>
      <c r="B4" s="142" t="s">
        <v>5</v>
      </c>
      <c r="C4" s="143"/>
      <c r="D4" s="146" t="s">
        <v>6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 t="s">
        <v>7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 t="s">
        <v>8</v>
      </c>
      <c r="Y4" s="7" t="s">
        <v>9</v>
      </c>
      <c r="Z4" s="148" t="s">
        <v>6</v>
      </c>
      <c r="AA4" s="8">
        <v>1</v>
      </c>
      <c r="AB4" s="8">
        <v>2</v>
      </c>
      <c r="AC4" s="8">
        <v>3</v>
      </c>
      <c r="AD4" s="8">
        <v>4</v>
      </c>
      <c r="AE4" s="8">
        <v>5</v>
      </c>
      <c r="AF4" s="8">
        <v>6</v>
      </c>
      <c r="AG4" s="8">
        <v>7</v>
      </c>
      <c r="AH4" s="8">
        <v>8</v>
      </c>
      <c r="AI4" s="8">
        <v>9</v>
      </c>
      <c r="AJ4" s="8" t="s">
        <v>7</v>
      </c>
      <c r="AK4" s="8">
        <v>10</v>
      </c>
      <c r="AL4" s="8">
        <v>11</v>
      </c>
      <c r="AM4" s="8">
        <v>12</v>
      </c>
      <c r="AN4" s="8">
        <v>13</v>
      </c>
      <c r="AO4" s="8">
        <v>14</v>
      </c>
      <c r="AP4" s="8">
        <v>15</v>
      </c>
      <c r="AQ4" s="8">
        <v>16</v>
      </c>
      <c r="AR4" s="8">
        <v>17</v>
      </c>
      <c r="AS4" s="8">
        <v>18</v>
      </c>
      <c r="AT4" s="8" t="s">
        <v>8</v>
      </c>
      <c r="AU4" s="8" t="s">
        <v>9</v>
      </c>
      <c r="AV4" s="8" t="s">
        <v>10</v>
      </c>
      <c r="AW4" s="8" t="s">
        <v>9</v>
      </c>
    </row>
    <row r="5" spans="1:61" s="9" customFormat="1" ht="18.75" customHeight="1" thickBot="1">
      <c r="A5" s="151"/>
      <c r="B5" s="152"/>
      <c r="C5" s="153"/>
      <c r="D5" s="154"/>
      <c r="E5" s="10">
        <v>4</v>
      </c>
      <c r="F5" s="10">
        <v>3</v>
      </c>
      <c r="G5" s="10">
        <v>4</v>
      </c>
      <c r="H5" s="10">
        <v>4</v>
      </c>
      <c r="I5" s="10">
        <v>3</v>
      </c>
      <c r="J5" s="10">
        <v>5</v>
      </c>
      <c r="K5" s="10">
        <v>4</v>
      </c>
      <c r="L5" s="10">
        <v>5</v>
      </c>
      <c r="M5" s="10">
        <v>4</v>
      </c>
      <c r="N5" s="10">
        <v>36</v>
      </c>
      <c r="O5" s="10">
        <v>5</v>
      </c>
      <c r="P5" s="10">
        <v>4</v>
      </c>
      <c r="Q5" s="10">
        <v>4</v>
      </c>
      <c r="R5" s="10">
        <v>4</v>
      </c>
      <c r="S5" s="10">
        <v>3</v>
      </c>
      <c r="T5" s="10">
        <v>5</v>
      </c>
      <c r="U5" s="10">
        <v>4</v>
      </c>
      <c r="V5" s="10">
        <v>3</v>
      </c>
      <c r="W5" s="10">
        <v>4</v>
      </c>
      <c r="X5" s="10">
        <v>36</v>
      </c>
      <c r="Y5" s="44">
        <v>72</v>
      </c>
      <c r="Z5" s="149"/>
      <c r="AA5" s="10">
        <v>5</v>
      </c>
      <c r="AB5" s="10">
        <v>4</v>
      </c>
      <c r="AC5" s="10">
        <v>4</v>
      </c>
      <c r="AD5" s="10">
        <v>4</v>
      </c>
      <c r="AE5" s="10">
        <v>3</v>
      </c>
      <c r="AF5" s="10">
        <v>4</v>
      </c>
      <c r="AG5" s="10">
        <v>5</v>
      </c>
      <c r="AH5" s="10">
        <v>3</v>
      </c>
      <c r="AI5" s="10">
        <v>4</v>
      </c>
      <c r="AJ5" s="10">
        <v>36</v>
      </c>
      <c r="AK5" s="10">
        <v>4</v>
      </c>
      <c r="AL5" s="10">
        <v>4</v>
      </c>
      <c r="AM5" s="10">
        <v>3</v>
      </c>
      <c r="AN5" s="10">
        <v>5</v>
      </c>
      <c r="AO5" s="10">
        <v>4</v>
      </c>
      <c r="AP5" s="10">
        <v>3</v>
      </c>
      <c r="AQ5" s="10">
        <v>4</v>
      </c>
      <c r="AR5" s="10">
        <v>5</v>
      </c>
      <c r="AS5" s="10">
        <v>4</v>
      </c>
      <c r="AT5" s="10">
        <v>36</v>
      </c>
      <c r="AU5" s="12">
        <v>72</v>
      </c>
      <c r="AV5" s="12">
        <v>72</v>
      </c>
      <c r="AW5" s="12">
        <v>144</v>
      </c>
      <c r="AX5" s="9" t="s">
        <v>11</v>
      </c>
      <c r="AY5" s="9" t="s">
        <v>12</v>
      </c>
      <c r="AZ5" s="9" t="s">
        <v>13</v>
      </c>
      <c r="BA5" s="9" t="s">
        <v>14</v>
      </c>
      <c r="BB5" s="13" t="s">
        <v>15</v>
      </c>
      <c r="BC5" s="13" t="s">
        <v>16</v>
      </c>
      <c r="BD5" s="13" t="s">
        <v>17</v>
      </c>
      <c r="BE5" s="13" t="s">
        <v>18</v>
      </c>
      <c r="BF5" s="13" t="s">
        <v>19</v>
      </c>
      <c r="BG5" s="13" t="s">
        <v>20</v>
      </c>
      <c r="BH5" s="13" t="s">
        <v>21</v>
      </c>
      <c r="BI5" s="13" t="s">
        <v>22</v>
      </c>
    </row>
    <row r="6" spans="1:61" s="9" customFormat="1" ht="20.45" customHeight="1">
      <c r="A6" s="45">
        <v>1</v>
      </c>
      <c r="B6" s="46" t="s">
        <v>58</v>
      </c>
      <c r="C6" s="46"/>
      <c r="D6" s="47">
        <f t="shared" ref="D6:D37" si="0">Y6-72</f>
        <v>-3</v>
      </c>
      <c r="E6" s="48">
        <v>4</v>
      </c>
      <c r="F6" s="48">
        <v>3</v>
      </c>
      <c r="G6" s="48">
        <v>4</v>
      </c>
      <c r="H6" s="48">
        <v>4</v>
      </c>
      <c r="I6" s="48">
        <v>3</v>
      </c>
      <c r="J6" s="48">
        <v>5</v>
      </c>
      <c r="K6" s="48">
        <v>4</v>
      </c>
      <c r="L6" s="48">
        <v>5</v>
      </c>
      <c r="M6" s="48">
        <v>4</v>
      </c>
      <c r="N6" s="47">
        <f t="shared" ref="N6:N37" si="1">SUM(E6:M6)</f>
        <v>36</v>
      </c>
      <c r="O6" s="48">
        <v>5</v>
      </c>
      <c r="P6" s="48">
        <v>4</v>
      </c>
      <c r="Q6" s="48">
        <v>4</v>
      </c>
      <c r="R6" s="48">
        <v>3</v>
      </c>
      <c r="S6" s="48">
        <v>3</v>
      </c>
      <c r="T6" s="48">
        <v>4</v>
      </c>
      <c r="U6" s="48">
        <v>3</v>
      </c>
      <c r="V6" s="48">
        <v>3</v>
      </c>
      <c r="W6" s="48">
        <v>4</v>
      </c>
      <c r="X6" s="47">
        <f t="shared" ref="X6:X37" si="2">SUM(O6:W6)</f>
        <v>33</v>
      </c>
      <c r="Y6" s="49">
        <f t="shared" ref="Y6:Y37" si="3">N6+X6</f>
        <v>69</v>
      </c>
      <c r="Z6" s="16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7"/>
      <c r="AL6" s="17"/>
      <c r="AM6" s="17"/>
      <c r="AN6" s="17"/>
      <c r="AO6" s="17"/>
      <c r="AP6" s="17"/>
      <c r="AQ6" s="17"/>
      <c r="AR6" s="17"/>
      <c r="AS6" s="17"/>
      <c r="AT6" s="18"/>
      <c r="AU6" s="20"/>
      <c r="AV6" s="20"/>
      <c r="AW6" s="20"/>
      <c r="AX6" s="9">
        <f t="shared" ref="AX6:AX37" si="4">W6+V6+U6+T6+S6+R6+Q6+P6+O6</f>
        <v>33</v>
      </c>
      <c r="AY6" s="9">
        <f t="shared" ref="AY6:AY37" si="5">W6+V6+U6+T6+S6+R6</f>
        <v>20</v>
      </c>
      <c r="AZ6" s="9">
        <f t="shared" ref="AZ6:AZ37" si="6">W6+V6+U6</f>
        <v>10</v>
      </c>
      <c r="BA6" s="9">
        <f t="shared" ref="BA6:BA37" si="7">W6</f>
        <v>4</v>
      </c>
      <c r="BB6" s="9">
        <f t="shared" ref="BB6:BB37" si="8">V6</f>
        <v>3</v>
      </c>
      <c r="BC6" s="9">
        <f t="shared" ref="BC6:BC37" si="9">U6</f>
        <v>3</v>
      </c>
      <c r="BD6" s="9">
        <f t="shared" ref="BD6:BD37" si="10">T6</f>
        <v>4</v>
      </c>
      <c r="BE6" s="9">
        <f t="shared" ref="BE6:BE37" si="11">S6</f>
        <v>3</v>
      </c>
      <c r="BF6" s="9">
        <f t="shared" ref="BF6:BF37" si="12">R6</f>
        <v>3</v>
      </c>
      <c r="BG6" s="9">
        <f t="shared" ref="BG6:BG37" si="13">Q6</f>
        <v>4</v>
      </c>
      <c r="BH6" s="9">
        <f t="shared" ref="BH6:BH37" si="14">P6</f>
        <v>4</v>
      </c>
      <c r="BI6" s="9">
        <f t="shared" ref="BI6:BI37" si="15">O6</f>
        <v>5</v>
      </c>
    </row>
    <row r="7" spans="1:61" s="9" customFormat="1" ht="20.45" customHeight="1">
      <c r="A7" s="50">
        <v>2</v>
      </c>
      <c r="B7" s="15" t="s">
        <v>59</v>
      </c>
      <c r="C7" s="15"/>
      <c r="D7" s="18">
        <f t="shared" si="0"/>
        <v>-2</v>
      </c>
      <c r="E7" s="17">
        <v>5</v>
      </c>
      <c r="F7" s="17">
        <v>4</v>
      </c>
      <c r="G7" s="17">
        <v>3</v>
      </c>
      <c r="H7" s="17">
        <v>4</v>
      </c>
      <c r="I7" s="17">
        <v>4</v>
      </c>
      <c r="J7" s="17">
        <v>5</v>
      </c>
      <c r="K7" s="17">
        <v>3</v>
      </c>
      <c r="L7" s="17">
        <v>5</v>
      </c>
      <c r="M7" s="17">
        <v>4</v>
      </c>
      <c r="N7" s="18">
        <f t="shared" si="1"/>
        <v>37</v>
      </c>
      <c r="O7" s="17">
        <v>4</v>
      </c>
      <c r="P7" s="17">
        <v>4</v>
      </c>
      <c r="Q7" s="17">
        <v>4</v>
      </c>
      <c r="R7" s="17">
        <v>4</v>
      </c>
      <c r="S7" s="17">
        <v>2</v>
      </c>
      <c r="T7" s="17">
        <v>4</v>
      </c>
      <c r="U7" s="17">
        <v>4</v>
      </c>
      <c r="V7" s="17">
        <v>3</v>
      </c>
      <c r="W7" s="17">
        <v>4</v>
      </c>
      <c r="X7" s="18">
        <f t="shared" si="2"/>
        <v>33</v>
      </c>
      <c r="Y7" s="19">
        <f t="shared" si="3"/>
        <v>70</v>
      </c>
      <c r="Z7" s="16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17"/>
      <c r="AL7" s="17"/>
      <c r="AM7" s="17"/>
      <c r="AN7" s="17"/>
      <c r="AO7" s="17"/>
      <c r="AP7" s="17"/>
      <c r="AQ7" s="17"/>
      <c r="AR7" s="17"/>
      <c r="AS7" s="17"/>
      <c r="AT7" s="18"/>
      <c r="AU7" s="20"/>
      <c r="AV7" s="20"/>
      <c r="AW7" s="20"/>
      <c r="AX7" s="9">
        <f t="shared" si="4"/>
        <v>33</v>
      </c>
      <c r="AY7" s="9">
        <f t="shared" si="5"/>
        <v>21</v>
      </c>
      <c r="AZ7" s="9">
        <f t="shared" si="6"/>
        <v>11</v>
      </c>
      <c r="BA7" s="9">
        <f t="shared" si="7"/>
        <v>4</v>
      </c>
      <c r="BB7" s="9">
        <f t="shared" si="8"/>
        <v>3</v>
      </c>
      <c r="BC7" s="9">
        <f t="shared" si="9"/>
        <v>4</v>
      </c>
      <c r="BD7" s="9">
        <f t="shared" si="10"/>
        <v>4</v>
      </c>
      <c r="BE7" s="9">
        <f t="shared" si="11"/>
        <v>2</v>
      </c>
      <c r="BF7" s="9">
        <f t="shared" si="12"/>
        <v>4</v>
      </c>
      <c r="BG7" s="9">
        <f t="shared" si="13"/>
        <v>4</v>
      </c>
      <c r="BH7" s="9">
        <f t="shared" si="14"/>
        <v>4</v>
      </c>
      <c r="BI7" s="9">
        <f t="shared" si="15"/>
        <v>4</v>
      </c>
    </row>
    <row r="8" spans="1:61" s="9" customFormat="1" ht="20.45" customHeight="1">
      <c r="A8" s="50">
        <v>3</v>
      </c>
      <c r="B8" s="15" t="s">
        <v>60</v>
      </c>
      <c r="C8" s="15"/>
      <c r="D8" s="18">
        <f t="shared" si="0"/>
        <v>-1</v>
      </c>
      <c r="E8" s="17">
        <v>4</v>
      </c>
      <c r="F8" s="17">
        <v>4</v>
      </c>
      <c r="G8" s="17">
        <v>5</v>
      </c>
      <c r="H8" s="17">
        <v>4</v>
      </c>
      <c r="I8" s="17">
        <v>3</v>
      </c>
      <c r="J8" s="17">
        <v>5</v>
      </c>
      <c r="K8" s="17">
        <v>5</v>
      </c>
      <c r="L8" s="17">
        <v>5</v>
      </c>
      <c r="M8" s="17">
        <v>3</v>
      </c>
      <c r="N8" s="18">
        <f t="shared" si="1"/>
        <v>38</v>
      </c>
      <c r="O8" s="17">
        <v>5</v>
      </c>
      <c r="P8" s="17">
        <v>4</v>
      </c>
      <c r="Q8" s="17">
        <v>4</v>
      </c>
      <c r="R8" s="17">
        <v>4</v>
      </c>
      <c r="S8" s="17">
        <v>2</v>
      </c>
      <c r="T8" s="17">
        <v>5</v>
      </c>
      <c r="U8" s="17">
        <v>3</v>
      </c>
      <c r="V8" s="17">
        <v>2</v>
      </c>
      <c r="W8" s="17">
        <v>4</v>
      </c>
      <c r="X8" s="18">
        <f t="shared" si="2"/>
        <v>33</v>
      </c>
      <c r="Y8" s="19">
        <f t="shared" si="3"/>
        <v>71</v>
      </c>
      <c r="Z8" s="16"/>
      <c r="AA8" s="17"/>
      <c r="AB8" s="17"/>
      <c r="AC8" s="17"/>
      <c r="AD8" s="17"/>
      <c r="AE8" s="17"/>
      <c r="AF8" s="17"/>
      <c r="AG8" s="17"/>
      <c r="AH8" s="17"/>
      <c r="AI8" s="17"/>
      <c r="AJ8" s="18"/>
      <c r="AK8" s="17"/>
      <c r="AL8" s="17"/>
      <c r="AM8" s="17"/>
      <c r="AN8" s="17"/>
      <c r="AO8" s="17"/>
      <c r="AP8" s="17"/>
      <c r="AQ8" s="17"/>
      <c r="AR8" s="17"/>
      <c r="AS8" s="17"/>
      <c r="AT8" s="18"/>
      <c r="AU8" s="20"/>
      <c r="AV8" s="20"/>
      <c r="AW8" s="20"/>
      <c r="AX8" s="9">
        <f t="shared" si="4"/>
        <v>33</v>
      </c>
      <c r="AY8" s="9">
        <f t="shared" si="5"/>
        <v>20</v>
      </c>
      <c r="AZ8" s="9">
        <f t="shared" si="6"/>
        <v>9</v>
      </c>
      <c r="BA8" s="9">
        <f t="shared" si="7"/>
        <v>4</v>
      </c>
      <c r="BB8" s="9">
        <f t="shared" si="8"/>
        <v>2</v>
      </c>
      <c r="BC8" s="9">
        <f t="shared" si="9"/>
        <v>3</v>
      </c>
      <c r="BD8" s="9">
        <f t="shared" si="10"/>
        <v>5</v>
      </c>
      <c r="BE8" s="9">
        <f t="shared" si="11"/>
        <v>2</v>
      </c>
      <c r="BF8" s="9">
        <f t="shared" si="12"/>
        <v>4</v>
      </c>
      <c r="BG8" s="9">
        <f t="shared" si="13"/>
        <v>4</v>
      </c>
      <c r="BH8" s="9">
        <f t="shared" si="14"/>
        <v>4</v>
      </c>
      <c r="BI8" s="9">
        <f t="shared" si="15"/>
        <v>5</v>
      </c>
    </row>
    <row r="9" spans="1:61" s="9" customFormat="1" ht="20.45" customHeight="1">
      <c r="A9" s="50">
        <v>4</v>
      </c>
      <c r="B9" s="21" t="s">
        <v>61</v>
      </c>
      <c r="C9" s="15"/>
      <c r="D9" s="18">
        <f t="shared" si="0"/>
        <v>-1</v>
      </c>
      <c r="E9" s="17">
        <v>5</v>
      </c>
      <c r="F9" s="17">
        <v>3</v>
      </c>
      <c r="G9" s="17">
        <v>4</v>
      </c>
      <c r="H9" s="17">
        <v>4</v>
      </c>
      <c r="I9" s="17">
        <v>3</v>
      </c>
      <c r="J9" s="17">
        <v>5</v>
      </c>
      <c r="K9" s="17">
        <v>3</v>
      </c>
      <c r="L9" s="17">
        <v>5</v>
      </c>
      <c r="M9" s="17">
        <v>4</v>
      </c>
      <c r="N9" s="18">
        <f t="shared" si="1"/>
        <v>36</v>
      </c>
      <c r="O9" s="17">
        <v>5</v>
      </c>
      <c r="P9" s="17">
        <v>5</v>
      </c>
      <c r="Q9" s="17">
        <v>3</v>
      </c>
      <c r="R9" s="17">
        <v>4</v>
      </c>
      <c r="S9" s="17">
        <v>2</v>
      </c>
      <c r="T9" s="17">
        <v>4</v>
      </c>
      <c r="U9" s="17">
        <v>4</v>
      </c>
      <c r="V9" s="17">
        <v>4</v>
      </c>
      <c r="W9" s="17">
        <v>4</v>
      </c>
      <c r="X9" s="18">
        <f t="shared" si="2"/>
        <v>35</v>
      </c>
      <c r="Y9" s="19">
        <f t="shared" si="3"/>
        <v>71</v>
      </c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20"/>
      <c r="AV9" s="20"/>
      <c r="AW9" s="20"/>
      <c r="AX9" s="9">
        <f t="shared" si="4"/>
        <v>35</v>
      </c>
      <c r="AY9" s="9">
        <f t="shared" si="5"/>
        <v>22</v>
      </c>
      <c r="AZ9" s="9">
        <f t="shared" si="6"/>
        <v>12</v>
      </c>
      <c r="BA9" s="9">
        <f t="shared" si="7"/>
        <v>4</v>
      </c>
      <c r="BB9" s="9">
        <f t="shared" si="8"/>
        <v>4</v>
      </c>
      <c r="BC9" s="9">
        <f t="shared" si="9"/>
        <v>4</v>
      </c>
      <c r="BD9" s="9">
        <f t="shared" si="10"/>
        <v>4</v>
      </c>
      <c r="BE9" s="9">
        <f t="shared" si="11"/>
        <v>2</v>
      </c>
      <c r="BF9" s="9">
        <f t="shared" si="12"/>
        <v>4</v>
      </c>
      <c r="BG9" s="9">
        <f t="shared" si="13"/>
        <v>3</v>
      </c>
      <c r="BH9" s="9">
        <f t="shared" si="14"/>
        <v>5</v>
      </c>
      <c r="BI9" s="9">
        <f t="shared" si="15"/>
        <v>5</v>
      </c>
    </row>
    <row r="10" spans="1:61" s="9" customFormat="1" ht="20.45" customHeight="1">
      <c r="A10" s="50">
        <v>5</v>
      </c>
      <c r="B10" s="15" t="s">
        <v>62</v>
      </c>
      <c r="C10" s="15"/>
      <c r="D10" s="18">
        <f t="shared" si="0"/>
        <v>0</v>
      </c>
      <c r="E10" s="17">
        <v>4</v>
      </c>
      <c r="F10" s="17">
        <v>6</v>
      </c>
      <c r="G10" s="17">
        <v>4</v>
      </c>
      <c r="H10" s="17">
        <v>4</v>
      </c>
      <c r="I10" s="17">
        <v>3</v>
      </c>
      <c r="J10" s="17">
        <v>5</v>
      </c>
      <c r="K10" s="17">
        <v>4</v>
      </c>
      <c r="L10" s="17">
        <v>5</v>
      </c>
      <c r="M10" s="17">
        <v>3</v>
      </c>
      <c r="N10" s="18">
        <f t="shared" si="1"/>
        <v>38</v>
      </c>
      <c r="O10" s="17">
        <v>4</v>
      </c>
      <c r="P10" s="17">
        <v>4</v>
      </c>
      <c r="Q10" s="17">
        <v>4</v>
      </c>
      <c r="R10" s="17">
        <v>4</v>
      </c>
      <c r="S10" s="17">
        <v>3</v>
      </c>
      <c r="T10" s="17">
        <v>4</v>
      </c>
      <c r="U10" s="17">
        <v>4</v>
      </c>
      <c r="V10" s="17">
        <v>3</v>
      </c>
      <c r="W10" s="17">
        <v>4</v>
      </c>
      <c r="X10" s="18">
        <f t="shared" si="2"/>
        <v>34</v>
      </c>
      <c r="Y10" s="19">
        <f t="shared" si="3"/>
        <v>72</v>
      </c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  <c r="AK10" s="17"/>
      <c r="AL10" s="17"/>
      <c r="AM10" s="17"/>
      <c r="AN10" s="17"/>
      <c r="AO10" s="17"/>
      <c r="AP10" s="17"/>
      <c r="AQ10" s="17"/>
      <c r="AR10" s="17"/>
      <c r="AS10" s="17"/>
      <c r="AT10" s="18"/>
      <c r="AU10" s="20"/>
      <c r="AV10" s="20"/>
      <c r="AW10" s="20"/>
      <c r="AX10" s="9">
        <f t="shared" si="4"/>
        <v>34</v>
      </c>
      <c r="AY10" s="9">
        <f t="shared" si="5"/>
        <v>22</v>
      </c>
      <c r="AZ10" s="9">
        <f t="shared" si="6"/>
        <v>11</v>
      </c>
      <c r="BA10" s="9">
        <f t="shared" si="7"/>
        <v>4</v>
      </c>
      <c r="BB10" s="9">
        <f t="shared" si="8"/>
        <v>3</v>
      </c>
      <c r="BC10" s="9">
        <f t="shared" si="9"/>
        <v>4</v>
      </c>
      <c r="BD10" s="9">
        <f t="shared" si="10"/>
        <v>4</v>
      </c>
      <c r="BE10" s="9">
        <f t="shared" si="11"/>
        <v>3</v>
      </c>
      <c r="BF10" s="9">
        <f t="shared" si="12"/>
        <v>4</v>
      </c>
      <c r="BG10" s="9">
        <f t="shared" si="13"/>
        <v>4</v>
      </c>
      <c r="BH10" s="9">
        <f t="shared" si="14"/>
        <v>4</v>
      </c>
      <c r="BI10" s="9">
        <f t="shared" si="15"/>
        <v>4</v>
      </c>
    </row>
    <row r="11" spans="1:61" s="9" customFormat="1" ht="20.45" customHeight="1">
      <c r="A11" s="50">
        <v>6</v>
      </c>
      <c r="B11" s="15" t="s">
        <v>63</v>
      </c>
      <c r="C11" s="15"/>
      <c r="D11" s="18">
        <f t="shared" si="0"/>
        <v>0</v>
      </c>
      <c r="E11" s="17">
        <v>4</v>
      </c>
      <c r="F11" s="17">
        <v>4</v>
      </c>
      <c r="G11" s="17">
        <v>4</v>
      </c>
      <c r="H11" s="17">
        <v>4</v>
      </c>
      <c r="I11" s="17">
        <v>3</v>
      </c>
      <c r="J11" s="17">
        <v>4</v>
      </c>
      <c r="K11" s="17">
        <v>4</v>
      </c>
      <c r="L11" s="17">
        <v>5</v>
      </c>
      <c r="M11" s="17">
        <v>4</v>
      </c>
      <c r="N11" s="18">
        <f t="shared" si="1"/>
        <v>36</v>
      </c>
      <c r="O11" s="17">
        <v>5</v>
      </c>
      <c r="P11" s="17">
        <v>5</v>
      </c>
      <c r="Q11" s="17">
        <v>4</v>
      </c>
      <c r="R11" s="17">
        <v>4</v>
      </c>
      <c r="S11" s="17">
        <v>2</v>
      </c>
      <c r="T11" s="17">
        <v>5</v>
      </c>
      <c r="U11" s="17">
        <v>4</v>
      </c>
      <c r="V11" s="17">
        <v>3</v>
      </c>
      <c r="W11" s="17">
        <v>4</v>
      </c>
      <c r="X11" s="18">
        <f t="shared" si="2"/>
        <v>36</v>
      </c>
      <c r="Y11" s="19">
        <f t="shared" si="3"/>
        <v>72</v>
      </c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8"/>
      <c r="AK11" s="17"/>
      <c r="AL11" s="17"/>
      <c r="AM11" s="17"/>
      <c r="AN11" s="17"/>
      <c r="AO11" s="17"/>
      <c r="AP11" s="17"/>
      <c r="AQ11" s="17"/>
      <c r="AR11" s="17"/>
      <c r="AS11" s="17"/>
      <c r="AT11" s="18"/>
      <c r="AU11" s="20"/>
      <c r="AV11" s="20"/>
      <c r="AW11" s="20"/>
      <c r="AX11" s="9">
        <f t="shared" si="4"/>
        <v>36</v>
      </c>
      <c r="AY11" s="9">
        <f t="shared" si="5"/>
        <v>22</v>
      </c>
      <c r="AZ11" s="9">
        <f t="shared" si="6"/>
        <v>11</v>
      </c>
      <c r="BA11" s="9">
        <f t="shared" si="7"/>
        <v>4</v>
      </c>
      <c r="BB11" s="9">
        <f t="shared" si="8"/>
        <v>3</v>
      </c>
      <c r="BC11" s="9">
        <f t="shared" si="9"/>
        <v>4</v>
      </c>
      <c r="BD11" s="9">
        <f t="shared" si="10"/>
        <v>5</v>
      </c>
      <c r="BE11" s="9">
        <f t="shared" si="11"/>
        <v>2</v>
      </c>
      <c r="BF11" s="9">
        <f t="shared" si="12"/>
        <v>4</v>
      </c>
      <c r="BG11" s="9">
        <f t="shared" si="13"/>
        <v>4</v>
      </c>
      <c r="BH11" s="9">
        <f t="shared" si="14"/>
        <v>5</v>
      </c>
      <c r="BI11" s="9">
        <f t="shared" si="15"/>
        <v>5</v>
      </c>
    </row>
    <row r="12" spans="1:61" s="9" customFormat="1" ht="20.45" customHeight="1">
      <c r="A12" s="50">
        <v>7</v>
      </c>
      <c r="B12" s="15" t="s">
        <v>64</v>
      </c>
      <c r="C12" s="15"/>
      <c r="D12" s="18">
        <f t="shared" si="0"/>
        <v>0</v>
      </c>
      <c r="E12" s="17">
        <v>4</v>
      </c>
      <c r="F12" s="17">
        <v>3</v>
      </c>
      <c r="G12" s="17">
        <v>3</v>
      </c>
      <c r="H12" s="17">
        <v>4</v>
      </c>
      <c r="I12" s="17">
        <v>3</v>
      </c>
      <c r="J12" s="17">
        <v>5</v>
      </c>
      <c r="K12" s="17">
        <v>3</v>
      </c>
      <c r="L12" s="17">
        <v>5</v>
      </c>
      <c r="M12" s="17">
        <v>5</v>
      </c>
      <c r="N12" s="18">
        <f t="shared" si="1"/>
        <v>35</v>
      </c>
      <c r="O12" s="17">
        <v>6</v>
      </c>
      <c r="P12" s="17">
        <v>5</v>
      </c>
      <c r="Q12" s="17">
        <v>4</v>
      </c>
      <c r="R12" s="17">
        <v>4</v>
      </c>
      <c r="S12" s="17">
        <v>2</v>
      </c>
      <c r="T12" s="17">
        <v>5</v>
      </c>
      <c r="U12" s="17">
        <v>4</v>
      </c>
      <c r="V12" s="17">
        <v>3</v>
      </c>
      <c r="W12" s="17">
        <v>4</v>
      </c>
      <c r="X12" s="18">
        <f t="shared" si="2"/>
        <v>37</v>
      </c>
      <c r="Y12" s="19">
        <f t="shared" si="3"/>
        <v>72</v>
      </c>
      <c r="Z12" s="16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7"/>
      <c r="AL12" s="17"/>
      <c r="AM12" s="17"/>
      <c r="AN12" s="17"/>
      <c r="AO12" s="17"/>
      <c r="AP12" s="17"/>
      <c r="AQ12" s="17"/>
      <c r="AR12" s="17"/>
      <c r="AS12" s="17"/>
      <c r="AT12" s="18"/>
      <c r="AU12" s="20"/>
      <c r="AV12" s="20"/>
      <c r="AW12" s="20"/>
      <c r="AX12" s="9">
        <f t="shared" si="4"/>
        <v>37</v>
      </c>
      <c r="AY12" s="9">
        <f t="shared" si="5"/>
        <v>22</v>
      </c>
      <c r="AZ12" s="9">
        <f t="shared" si="6"/>
        <v>11</v>
      </c>
      <c r="BA12" s="9">
        <f t="shared" si="7"/>
        <v>4</v>
      </c>
      <c r="BB12" s="9">
        <f t="shared" si="8"/>
        <v>3</v>
      </c>
      <c r="BC12" s="9">
        <f t="shared" si="9"/>
        <v>4</v>
      </c>
      <c r="BD12" s="9">
        <f t="shared" si="10"/>
        <v>5</v>
      </c>
      <c r="BE12" s="9">
        <f t="shared" si="11"/>
        <v>2</v>
      </c>
      <c r="BF12" s="9">
        <f t="shared" si="12"/>
        <v>4</v>
      </c>
      <c r="BG12" s="9">
        <f t="shared" si="13"/>
        <v>4</v>
      </c>
      <c r="BH12" s="9">
        <f t="shared" si="14"/>
        <v>5</v>
      </c>
      <c r="BI12" s="9">
        <f t="shared" si="15"/>
        <v>6</v>
      </c>
    </row>
    <row r="13" spans="1:61" s="9" customFormat="1" ht="20.45" customHeight="1">
      <c r="A13" s="50">
        <v>8</v>
      </c>
      <c r="B13" s="15" t="s">
        <v>65</v>
      </c>
      <c r="C13" s="15"/>
      <c r="D13" s="18">
        <f t="shared" si="0"/>
        <v>1</v>
      </c>
      <c r="E13" s="17">
        <v>4</v>
      </c>
      <c r="F13" s="17">
        <v>4</v>
      </c>
      <c r="G13" s="17">
        <v>4</v>
      </c>
      <c r="H13" s="17">
        <v>4</v>
      </c>
      <c r="I13" s="17">
        <v>4</v>
      </c>
      <c r="J13" s="17">
        <v>5</v>
      </c>
      <c r="K13" s="17">
        <v>5</v>
      </c>
      <c r="L13" s="17">
        <v>5</v>
      </c>
      <c r="M13" s="17">
        <v>4</v>
      </c>
      <c r="N13" s="18">
        <f t="shared" si="1"/>
        <v>39</v>
      </c>
      <c r="O13" s="17">
        <v>4</v>
      </c>
      <c r="P13" s="17">
        <v>4</v>
      </c>
      <c r="Q13" s="17">
        <v>4</v>
      </c>
      <c r="R13" s="17">
        <v>3</v>
      </c>
      <c r="S13" s="17">
        <v>2</v>
      </c>
      <c r="T13" s="17">
        <v>5</v>
      </c>
      <c r="U13" s="17">
        <v>4</v>
      </c>
      <c r="V13" s="17">
        <v>4</v>
      </c>
      <c r="W13" s="17">
        <v>4</v>
      </c>
      <c r="X13" s="18">
        <f t="shared" si="2"/>
        <v>34</v>
      </c>
      <c r="Y13" s="19">
        <f t="shared" si="3"/>
        <v>73</v>
      </c>
      <c r="Z13" s="16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20"/>
      <c r="AV13" s="20"/>
      <c r="AW13" s="20"/>
      <c r="AX13" s="9">
        <f t="shared" si="4"/>
        <v>34</v>
      </c>
      <c r="AY13" s="9">
        <f t="shared" si="5"/>
        <v>22</v>
      </c>
      <c r="AZ13" s="9">
        <f t="shared" si="6"/>
        <v>12</v>
      </c>
      <c r="BA13" s="9">
        <f t="shared" si="7"/>
        <v>4</v>
      </c>
      <c r="BB13" s="9">
        <f t="shared" si="8"/>
        <v>4</v>
      </c>
      <c r="BC13" s="9">
        <f t="shared" si="9"/>
        <v>4</v>
      </c>
      <c r="BD13" s="9">
        <f t="shared" si="10"/>
        <v>5</v>
      </c>
      <c r="BE13" s="9">
        <f t="shared" si="11"/>
        <v>2</v>
      </c>
      <c r="BF13" s="9">
        <f t="shared" si="12"/>
        <v>3</v>
      </c>
      <c r="BG13" s="9">
        <f t="shared" si="13"/>
        <v>4</v>
      </c>
      <c r="BH13" s="9">
        <f t="shared" si="14"/>
        <v>4</v>
      </c>
      <c r="BI13" s="9">
        <f t="shared" si="15"/>
        <v>4</v>
      </c>
    </row>
    <row r="14" spans="1:61" s="9" customFormat="1" ht="20.45" customHeight="1">
      <c r="A14" s="50">
        <v>9</v>
      </c>
      <c r="B14" s="15" t="s">
        <v>66</v>
      </c>
      <c r="C14" s="15"/>
      <c r="D14" s="18">
        <f t="shared" si="0"/>
        <v>1</v>
      </c>
      <c r="E14" s="17">
        <v>4</v>
      </c>
      <c r="F14" s="17">
        <v>3</v>
      </c>
      <c r="G14" s="17">
        <v>5</v>
      </c>
      <c r="H14" s="17">
        <v>4</v>
      </c>
      <c r="I14" s="17">
        <v>3</v>
      </c>
      <c r="J14" s="17">
        <v>5</v>
      </c>
      <c r="K14" s="17">
        <v>5</v>
      </c>
      <c r="L14" s="17">
        <v>5</v>
      </c>
      <c r="M14" s="17">
        <v>4</v>
      </c>
      <c r="N14" s="18">
        <f t="shared" si="1"/>
        <v>38</v>
      </c>
      <c r="O14" s="17">
        <v>5</v>
      </c>
      <c r="P14" s="17">
        <v>4</v>
      </c>
      <c r="Q14" s="17">
        <v>3</v>
      </c>
      <c r="R14" s="17">
        <v>4</v>
      </c>
      <c r="S14" s="17">
        <v>3</v>
      </c>
      <c r="T14" s="17">
        <v>4</v>
      </c>
      <c r="U14" s="17">
        <v>4</v>
      </c>
      <c r="V14" s="17">
        <v>4</v>
      </c>
      <c r="W14" s="17">
        <v>4</v>
      </c>
      <c r="X14" s="18">
        <f t="shared" si="2"/>
        <v>35</v>
      </c>
      <c r="Y14" s="19">
        <f t="shared" si="3"/>
        <v>73</v>
      </c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7"/>
      <c r="AL14" s="17"/>
      <c r="AM14" s="17"/>
      <c r="AN14" s="17"/>
      <c r="AO14" s="17"/>
      <c r="AP14" s="17"/>
      <c r="AQ14" s="17"/>
      <c r="AR14" s="17"/>
      <c r="AS14" s="17"/>
      <c r="AT14" s="18"/>
      <c r="AU14" s="20"/>
      <c r="AV14" s="20"/>
      <c r="AW14" s="20"/>
      <c r="AX14" s="9">
        <f t="shared" si="4"/>
        <v>35</v>
      </c>
      <c r="AY14" s="9">
        <f t="shared" si="5"/>
        <v>23</v>
      </c>
      <c r="AZ14" s="9">
        <f t="shared" si="6"/>
        <v>12</v>
      </c>
      <c r="BA14" s="9">
        <f t="shared" si="7"/>
        <v>4</v>
      </c>
      <c r="BB14" s="9">
        <f t="shared" si="8"/>
        <v>4</v>
      </c>
      <c r="BC14" s="9">
        <f t="shared" si="9"/>
        <v>4</v>
      </c>
      <c r="BD14" s="9">
        <f t="shared" si="10"/>
        <v>4</v>
      </c>
      <c r="BE14" s="9">
        <f t="shared" si="11"/>
        <v>3</v>
      </c>
      <c r="BF14" s="9">
        <f t="shared" si="12"/>
        <v>4</v>
      </c>
      <c r="BG14" s="9">
        <f t="shared" si="13"/>
        <v>3</v>
      </c>
      <c r="BH14" s="9">
        <f t="shared" si="14"/>
        <v>4</v>
      </c>
      <c r="BI14" s="9">
        <f t="shared" si="15"/>
        <v>5</v>
      </c>
    </row>
    <row r="15" spans="1:61" s="9" customFormat="1" ht="20.45" customHeight="1">
      <c r="A15" s="50">
        <v>10</v>
      </c>
      <c r="B15" s="15" t="s">
        <v>67</v>
      </c>
      <c r="C15" s="15"/>
      <c r="D15" s="18">
        <f t="shared" si="0"/>
        <v>1</v>
      </c>
      <c r="E15" s="17">
        <v>4</v>
      </c>
      <c r="F15" s="17">
        <v>4</v>
      </c>
      <c r="G15" s="17">
        <v>4</v>
      </c>
      <c r="H15" s="17">
        <v>5</v>
      </c>
      <c r="I15" s="17">
        <v>3</v>
      </c>
      <c r="J15" s="17">
        <v>5</v>
      </c>
      <c r="K15" s="17">
        <v>4</v>
      </c>
      <c r="L15" s="17">
        <v>5</v>
      </c>
      <c r="M15" s="17">
        <v>3</v>
      </c>
      <c r="N15" s="18">
        <f t="shared" si="1"/>
        <v>37</v>
      </c>
      <c r="O15" s="17">
        <v>6</v>
      </c>
      <c r="P15" s="17">
        <v>5</v>
      </c>
      <c r="Q15" s="17">
        <v>4</v>
      </c>
      <c r="R15" s="17">
        <v>4</v>
      </c>
      <c r="S15" s="17">
        <v>3</v>
      </c>
      <c r="T15" s="17">
        <v>5</v>
      </c>
      <c r="U15" s="17">
        <v>2</v>
      </c>
      <c r="V15" s="17">
        <v>3</v>
      </c>
      <c r="W15" s="17">
        <v>4</v>
      </c>
      <c r="X15" s="18">
        <f t="shared" si="2"/>
        <v>36</v>
      </c>
      <c r="Y15" s="19">
        <f t="shared" si="3"/>
        <v>73</v>
      </c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7"/>
      <c r="AL15" s="17"/>
      <c r="AM15" s="17"/>
      <c r="AN15" s="17"/>
      <c r="AO15" s="17"/>
      <c r="AP15" s="17"/>
      <c r="AQ15" s="17"/>
      <c r="AR15" s="17"/>
      <c r="AS15" s="17"/>
      <c r="AT15" s="18"/>
      <c r="AU15" s="20"/>
      <c r="AV15" s="20"/>
      <c r="AW15" s="20"/>
      <c r="AX15" s="9">
        <f t="shared" si="4"/>
        <v>36</v>
      </c>
      <c r="AY15" s="9">
        <f t="shared" si="5"/>
        <v>21</v>
      </c>
      <c r="AZ15" s="9">
        <f t="shared" si="6"/>
        <v>9</v>
      </c>
      <c r="BA15" s="9">
        <f t="shared" si="7"/>
        <v>4</v>
      </c>
      <c r="BB15" s="9">
        <f t="shared" si="8"/>
        <v>3</v>
      </c>
      <c r="BC15" s="9">
        <f t="shared" si="9"/>
        <v>2</v>
      </c>
      <c r="BD15" s="9">
        <f t="shared" si="10"/>
        <v>5</v>
      </c>
      <c r="BE15" s="9">
        <f t="shared" si="11"/>
        <v>3</v>
      </c>
      <c r="BF15" s="9">
        <f t="shared" si="12"/>
        <v>4</v>
      </c>
      <c r="BG15" s="9">
        <f t="shared" si="13"/>
        <v>4</v>
      </c>
      <c r="BH15" s="9">
        <f t="shared" si="14"/>
        <v>5</v>
      </c>
      <c r="BI15" s="9">
        <f t="shared" si="15"/>
        <v>6</v>
      </c>
    </row>
    <row r="16" spans="1:61" s="9" customFormat="1" ht="20.45" customHeight="1">
      <c r="A16" s="50">
        <v>11</v>
      </c>
      <c r="B16" s="15" t="s">
        <v>68</v>
      </c>
      <c r="C16" s="15"/>
      <c r="D16" s="18">
        <f t="shared" si="0"/>
        <v>1</v>
      </c>
      <c r="E16" s="17">
        <v>4</v>
      </c>
      <c r="F16" s="17">
        <v>3</v>
      </c>
      <c r="G16" s="17">
        <v>5</v>
      </c>
      <c r="H16" s="17">
        <v>5</v>
      </c>
      <c r="I16" s="17">
        <v>3</v>
      </c>
      <c r="J16" s="17">
        <v>6</v>
      </c>
      <c r="K16" s="17">
        <v>4</v>
      </c>
      <c r="L16" s="17">
        <v>3</v>
      </c>
      <c r="M16" s="17">
        <v>4</v>
      </c>
      <c r="N16" s="18">
        <f t="shared" si="1"/>
        <v>37</v>
      </c>
      <c r="O16" s="17">
        <v>5</v>
      </c>
      <c r="P16" s="17">
        <v>4</v>
      </c>
      <c r="Q16" s="17">
        <v>3</v>
      </c>
      <c r="R16" s="17">
        <v>4</v>
      </c>
      <c r="S16" s="17">
        <v>4</v>
      </c>
      <c r="T16" s="17">
        <v>5</v>
      </c>
      <c r="U16" s="17">
        <v>3</v>
      </c>
      <c r="V16" s="17">
        <v>4</v>
      </c>
      <c r="W16" s="17">
        <v>4</v>
      </c>
      <c r="X16" s="18">
        <f t="shared" si="2"/>
        <v>36</v>
      </c>
      <c r="Y16" s="19">
        <f t="shared" si="3"/>
        <v>73</v>
      </c>
      <c r="Z16" s="16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20"/>
      <c r="AV16" s="20"/>
      <c r="AW16" s="20"/>
      <c r="AX16" s="9">
        <f t="shared" si="4"/>
        <v>36</v>
      </c>
      <c r="AY16" s="9">
        <f t="shared" si="5"/>
        <v>24</v>
      </c>
      <c r="AZ16" s="9">
        <f t="shared" si="6"/>
        <v>11</v>
      </c>
      <c r="BA16" s="9">
        <f t="shared" si="7"/>
        <v>4</v>
      </c>
      <c r="BB16" s="9">
        <f t="shared" si="8"/>
        <v>4</v>
      </c>
      <c r="BC16" s="9">
        <f t="shared" si="9"/>
        <v>3</v>
      </c>
      <c r="BD16" s="9">
        <f t="shared" si="10"/>
        <v>5</v>
      </c>
      <c r="BE16" s="9">
        <f t="shared" si="11"/>
        <v>4</v>
      </c>
      <c r="BF16" s="9">
        <f t="shared" si="12"/>
        <v>4</v>
      </c>
      <c r="BG16" s="9">
        <f t="shared" si="13"/>
        <v>3</v>
      </c>
      <c r="BH16" s="9">
        <f t="shared" si="14"/>
        <v>4</v>
      </c>
      <c r="BI16" s="9">
        <f t="shared" si="15"/>
        <v>5</v>
      </c>
    </row>
    <row r="17" spans="1:61" s="9" customFormat="1" ht="20.45" customHeight="1">
      <c r="A17" s="50">
        <v>12</v>
      </c>
      <c r="B17" s="15" t="s">
        <v>69</v>
      </c>
      <c r="C17" s="15"/>
      <c r="D17" s="18">
        <f t="shared" si="0"/>
        <v>1</v>
      </c>
      <c r="E17" s="17">
        <v>4</v>
      </c>
      <c r="F17" s="17">
        <v>3</v>
      </c>
      <c r="G17" s="17">
        <v>4</v>
      </c>
      <c r="H17" s="17">
        <v>4</v>
      </c>
      <c r="I17" s="17">
        <v>3</v>
      </c>
      <c r="J17" s="17">
        <v>4</v>
      </c>
      <c r="K17" s="17">
        <v>4</v>
      </c>
      <c r="L17" s="17">
        <v>5</v>
      </c>
      <c r="M17" s="17">
        <v>4</v>
      </c>
      <c r="N17" s="18">
        <f t="shared" si="1"/>
        <v>35</v>
      </c>
      <c r="O17" s="17">
        <v>5</v>
      </c>
      <c r="P17" s="17">
        <v>3</v>
      </c>
      <c r="Q17" s="17">
        <v>4</v>
      </c>
      <c r="R17" s="17">
        <v>5</v>
      </c>
      <c r="S17" s="17">
        <v>4</v>
      </c>
      <c r="T17" s="17">
        <v>4</v>
      </c>
      <c r="U17" s="17">
        <v>5</v>
      </c>
      <c r="V17" s="17">
        <v>4</v>
      </c>
      <c r="W17" s="17">
        <v>4</v>
      </c>
      <c r="X17" s="18">
        <f t="shared" si="2"/>
        <v>38</v>
      </c>
      <c r="Y17" s="19">
        <f t="shared" si="3"/>
        <v>73</v>
      </c>
      <c r="Z17" s="16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7"/>
      <c r="AL17" s="17"/>
      <c r="AM17" s="17"/>
      <c r="AN17" s="17"/>
      <c r="AO17" s="17"/>
      <c r="AP17" s="17"/>
      <c r="AQ17" s="17"/>
      <c r="AR17" s="17"/>
      <c r="AS17" s="17"/>
      <c r="AT17" s="18"/>
      <c r="AU17" s="20"/>
      <c r="AV17" s="20"/>
      <c r="AW17" s="20"/>
      <c r="AX17" s="9">
        <f t="shared" si="4"/>
        <v>38</v>
      </c>
      <c r="AY17" s="9">
        <f t="shared" si="5"/>
        <v>26</v>
      </c>
      <c r="AZ17" s="9">
        <f t="shared" si="6"/>
        <v>13</v>
      </c>
      <c r="BA17" s="9">
        <f t="shared" si="7"/>
        <v>4</v>
      </c>
      <c r="BB17" s="9">
        <f t="shared" si="8"/>
        <v>4</v>
      </c>
      <c r="BC17" s="9">
        <f t="shared" si="9"/>
        <v>5</v>
      </c>
      <c r="BD17" s="9">
        <f t="shared" si="10"/>
        <v>4</v>
      </c>
      <c r="BE17" s="9">
        <f t="shared" si="11"/>
        <v>4</v>
      </c>
      <c r="BF17" s="9">
        <f t="shared" si="12"/>
        <v>5</v>
      </c>
      <c r="BG17" s="9">
        <f t="shared" si="13"/>
        <v>4</v>
      </c>
      <c r="BH17" s="9">
        <f t="shared" si="14"/>
        <v>3</v>
      </c>
      <c r="BI17" s="9">
        <f t="shared" si="15"/>
        <v>5</v>
      </c>
    </row>
    <row r="18" spans="1:61" s="9" customFormat="1" ht="20.45" customHeight="1">
      <c r="A18" s="50">
        <v>13</v>
      </c>
      <c r="B18" s="15" t="s">
        <v>70</v>
      </c>
      <c r="C18" s="15"/>
      <c r="D18" s="18">
        <f t="shared" si="0"/>
        <v>1</v>
      </c>
      <c r="E18" s="17">
        <v>3</v>
      </c>
      <c r="F18" s="17">
        <v>4</v>
      </c>
      <c r="G18" s="17">
        <v>4</v>
      </c>
      <c r="H18" s="17">
        <v>3</v>
      </c>
      <c r="I18" s="17">
        <v>2</v>
      </c>
      <c r="J18" s="17">
        <v>5</v>
      </c>
      <c r="K18" s="17">
        <v>3</v>
      </c>
      <c r="L18" s="17">
        <v>5</v>
      </c>
      <c r="M18" s="17">
        <v>5</v>
      </c>
      <c r="N18" s="18">
        <f t="shared" si="1"/>
        <v>34</v>
      </c>
      <c r="O18" s="17">
        <v>5</v>
      </c>
      <c r="P18" s="17">
        <v>5</v>
      </c>
      <c r="Q18" s="17">
        <v>5</v>
      </c>
      <c r="R18" s="17">
        <v>5</v>
      </c>
      <c r="S18" s="17">
        <v>3</v>
      </c>
      <c r="T18" s="17">
        <v>5</v>
      </c>
      <c r="U18" s="17">
        <v>4</v>
      </c>
      <c r="V18" s="17">
        <v>3</v>
      </c>
      <c r="W18" s="17">
        <v>4</v>
      </c>
      <c r="X18" s="18">
        <f t="shared" si="2"/>
        <v>39</v>
      </c>
      <c r="Y18" s="19">
        <f t="shared" si="3"/>
        <v>73</v>
      </c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20"/>
      <c r="AV18" s="20"/>
      <c r="AW18" s="20"/>
      <c r="AX18" s="9">
        <f t="shared" si="4"/>
        <v>39</v>
      </c>
      <c r="AY18" s="9">
        <f t="shared" si="5"/>
        <v>24</v>
      </c>
      <c r="AZ18" s="9">
        <f t="shared" si="6"/>
        <v>11</v>
      </c>
      <c r="BA18" s="9">
        <f t="shared" si="7"/>
        <v>4</v>
      </c>
      <c r="BB18" s="9">
        <f t="shared" si="8"/>
        <v>3</v>
      </c>
      <c r="BC18" s="9">
        <f t="shared" si="9"/>
        <v>4</v>
      </c>
      <c r="BD18" s="9">
        <f t="shared" si="10"/>
        <v>5</v>
      </c>
      <c r="BE18" s="9">
        <f t="shared" si="11"/>
        <v>3</v>
      </c>
      <c r="BF18" s="9">
        <f t="shared" si="12"/>
        <v>5</v>
      </c>
      <c r="BG18" s="9">
        <f t="shared" si="13"/>
        <v>5</v>
      </c>
      <c r="BH18" s="9">
        <f t="shared" si="14"/>
        <v>5</v>
      </c>
      <c r="BI18" s="9">
        <f t="shared" si="15"/>
        <v>5</v>
      </c>
    </row>
    <row r="19" spans="1:61" s="9" customFormat="1" ht="20.45" customHeight="1">
      <c r="A19" s="50">
        <v>14</v>
      </c>
      <c r="B19" s="15" t="s">
        <v>71</v>
      </c>
      <c r="C19" s="15"/>
      <c r="D19" s="18">
        <f t="shared" si="0"/>
        <v>2</v>
      </c>
      <c r="E19" s="17">
        <v>3</v>
      </c>
      <c r="F19" s="17">
        <v>4</v>
      </c>
      <c r="G19" s="17">
        <v>4</v>
      </c>
      <c r="H19" s="17">
        <v>6</v>
      </c>
      <c r="I19" s="17">
        <v>3</v>
      </c>
      <c r="J19" s="17">
        <v>6</v>
      </c>
      <c r="K19" s="17">
        <v>4</v>
      </c>
      <c r="L19" s="17">
        <v>5</v>
      </c>
      <c r="M19" s="17">
        <v>4</v>
      </c>
      <c r="N19" s="18">
        <f t="shared" si="1"/>
        <v>39</v>
      </c>
      <c r="O19" s="17">
        <v>7</v>
      </c>
      <c r="P19" s="17">
        <v>4</v>
      </c>
      <c r="Q19" s="17">
        <v>3</v>
      </c>
      <c r="R19" s="17">
        <v>4</v>
      </c>
      <c r="S19" s="17">
        <v>3</v>
      </c>
      <c r="T19" s="17">
        <v>4</v>
      </c>
      <c r="U19" s="17">
        <v>3</v>
      </c>
      <c r="V19" s="17">
        <v>3</v>
      </c>
      <c r="W19" s="17">
        <v>4</v>
      </c>
      <c r="X19" s="18">
        <f t="shared" si="2"/>
        <v>35</v>
      </c>
      <c r="Y19" s="19">
        <f t="shared" si="3"/>
        <v>74</v>
      </c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20"/>
      <c r="AV19" s="20"/>
      <c r="AW19" s="20"/>
      <c r="AX19" s="9">
        <f t="shared" si="4"/>
        <v>35</v>
      </c>
      <c r="AY19" s="9">
        <f t="shared" si="5"/>
        <v>21</v>
      </c>
      <c r="AZ19" s="9">
        <f t="shared" si="6"/>
        <v>10</v>
      </c>
      <c r="BA19" s="9">
        <f t="shared" si="7"/>
        <v>4</v>
      </c>
      <c r="BB19" s="9">
        <f t="shared" si="8"/>
        <v>3</v>
      </c>
      <c r="BC19" s="9">
        <f t="shared" si="9"/>
        <v>3</v>
      </c>
      <c r="BD19" s="9">
        <f t="shared" si="10"/>
        <v>4</v>
      </c>
      <c r="BE19" s="9">
        <f t="shared" si="11"/>
        <v>3</v>
      </c>
      <c r="BF19" s="9">
        <f t="shared" si="12"/>
        <v>4</v>
      </c>
      <c r="BG19" s="9">
        <f t="shared" si="13"/>
        <v>3</v>
      </c>
      <c r="BH19" s="9">
        <f t="shared" si="14"/>
        <v>4</v>
      </c>
      <c r="BI19" s="9">
        <f t="shared" si="15"/>
        <v>7</v>
      </c>
    </row>
    <row r="20" spans="1:61" s="9" customFormat="1" ht="20.45" customHeight="1">
      <c r="A20" s="50">
        <v>15</v>
      </c>
      <c r="B20" s="15" t="s">
        <v>72</v>
      </c>
      <c r="C20" s="15"/>
      <c r="D20" s="18">
        <f t="shared" si="0"/>
        <v>2</v>
      </c>
      <c r="E20" s="17">
        <v>4</v>
      </c>
      <c r="F20" s="17">
        <v>4</v>
      </c>
      <c r="G20" s="17">
        <v>4</v>
      </c>
      <c r="H20" s="17">
        <v>5</v>
      </c>
      <c r="I20" s="17">
        <v>4</v>
      </c>
      <c r="J20" s="17">
        <v>5</v>
      </c>
      <c r="K20" s="17">
        <v>4</v>
      </c>
      <c r="L20" s="17">
        <v>5</v>
      </c>
      <c r="M20" s="17">
        <v>4</v>
      </c>
      <c r="N20" s="18">
        <f t="shared" si="1"/>
        <v>39</v>
      </c>
      <c r="O20" s="17">
        <v>6</v>
      </c>
      <c r="P20" s="17">
        <v>4</v>
      </c>
      <c r="Q20" s="17">
        <v>4</v>
      </c>
      <c r="R20" s="17">
        <v>3</v>
      </c>
      <c r="S20" s="17">
        <v>2</v>
      </c>
      <c r="T20" s="17">
        <v>5</v>
      </c>
      <c r="U20" s="17">
        <v>4</v>
      </c>
      <c r="V20" s="17">
        <v>3</v>
      </c>
      <c r="W20" s="17">
        <v>4</v>
      </c>
      <c r="X20" s="18">
        <f t="shared" si="2"/>
        <v>35</v>
      </c>
      <c r="Y20" s="19">
        <f t="shared" si="3"/>
        <v>74</v>
      </c>
      <c r="Z20" s="16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20"/>
      <c r="AV20" s="20"/>
      <c r="AW20" s="20"/>
      <c r="AX20" s="9">
        <f t="shared" si="4"/>
        <v>35</v>
      </c>
      <c r="AY20" s="9">
        <f t="shared" si="5"/>
        <v>21</v>
      </c>
      <c r="AZ20" s="9">
        <f t="shared" si="6"/>
        <v>11</v>
      </c>
      <c r="BA20" s="9">
        <f t="shared" si="7"/>
        <v>4</v>
      </c>
      <c r="BB20" s="9">
        <f t="shared" si="8"/>
        <v>3</v>
      </c>
      <c r="BC20" s="9">
        <f t="shared" si="9"/>
        <v>4</v>
      </c>
      <c r="BD20" s="9">
        <f t="shared" si="10"/>
        <v>5</v>
      </c>
      <c r="BE20" s="9">
        <f t="shared" si="11"/>
        <v>2</v>
      </c>
      <c r="BF20" s="9">
        <f t="shared" si="12"/>
        <v>3</v>
      </c>
      <c r="BG20" s="9">
        <f t="shared" si="13"/>
        <v>4</v>
      </c>
      <c r="BH20" s="9">
        <f t="shared" si="14"/>
        <v>4</v>
      </c>
      <c r="BI20" s="9">
        <f t="shared" si="15"/>
        <v>6</v>
      </c>
    </row>
    <row r="21" spans="1:61" s="9" customFormat="1" ht="20.45" customHeight="1">
      <c r="A21" s="50">
        <v>16</v>
      </c>
      <c r="B21" s="15" t="s">
        <v>73</v>
      </c>
      <c r="C21" s="15"/>
      <c r="D21" s="18">
        <f t="shared" si="0"/>
        <v>2</v>
      </c>
      <c r="E21" s="17">
        <v>3</v>
      </c>
      <c r="F21" s="17">
        <v>3</v>
      </c>
      <c r="G21" s="17">
        <v>4</v>
      </c>
      <c r="H21" s="17">
        <v>5</v>
      </c>
      <c r="I21" s="17">
        <v>3</v>
      </c>
      <c r="J21" s="17">
        <v>5</v>
      </c>
      <c r="K21" s="17">
        <v>4</v>
      </c>
      <c r="L21" s="17">
        <v>6</v>
      </c>
      <c r="M21" s="17">
        <v>4</v>
      </c>
      <c r="N21" s="18">
        <f t="shared" si="1"/>
        <v>37</v>
      </c>
      <c r="O21" s="17">
        <v>6</v>
      </c>
      <c r="P21" s="17">
        <v>6</v>
      </c>
      <c r="Q21" s="17">
        <v>4</v>
      </c>
      <c r="R21" s="17">
        <v>3</v>
      </c>
      <c r="S21" s="17">
        <v>3</v>
      </c>
      <c r="T21" s="17">
        <v>5</v>
      </c>
      <c r="U21" s="17">
        <v>3</v>
      </c>
      <c r="V21" s="17">
        <v>3</v>
      </c>
      <c r="W21" s="17">
        <v>4</v>
      </c>
      <c r="X21" s="18">
        <f t="shared" si="2"/>
        <v>37</v>
      </c>
      <c r="Y21" s="19">
        <f t="shared" si="3"/>
        <v>74</v>
      </c>
      <c r="Z21" s="22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2"/>
      <c r="AV21" s="12"/>
      <c r="AW21" s="12"/>
      <c r="AX21" s="9">
        <f t="shared" si="4"/>
        <v>37</v>
      </c>
      <c r="AY21" s="9">
        <f t="shared" si="5"/>
        <v>21</v>
      </c>
      <c r="AZ21" s="9">
        <f t="shared" si="6"/>
        <v>10</v>
      </c>
      <c r="BA21" s="9">
        <f t="shared" si="7"/>
        <v>4</v>
      </c>
      <c r="BB21" s="9">
        <f t="shared" si="8"/>
        <v>3</v>
      </c>
      <c r="BC21" s="9">
        <f t="shared" si="9"/>
        <v>3</v>
      </c>
      <c r="BD21" s="9">
        <f t="shared" si="10"/>
        <v>5</v>
      </c>
      <c r="BE21" s="9">
        <f t="shared" si="11"/>
        <v>3</v>
      </c>
      <c r="BF21" s="9">
        <f t="shared" si="12"/>
        <v>3</v>
      </c>
      <c r="BG21" s="9">
        <f t="shared" si="13"/>
        <v>4</v>
      </c>
      <c r="BH21" s="9">
        <f t="shared" si="14"/>
        <v>6</v>
      </c>
      <c r="BI21" s="9">
        <f t="shared" si="15"/>
        <v>6</v>
      </c>
    </row>
    <row r="22" spans="1:61" s="9" customFormat="1" ht="20.45" customHeight="1">
      <c r="A22" s="50">
        <v>17</v>
      </c>
      <c r="B22" s="15" t="s">
        <v>74</v>
      </c>
      <c r="C22" s="15"/>
      <c r="D22" s="18">
        <f t="shared" si="0"/>
        <v>2</v>
      </c>
      <c r="E22" s="17">
        <v>3</v>
      </c>
      <c r="F22" s="17">
        <v>3</v>
      </c>
      <c r="G22" s="17">
        <v>4</v>
      </c>
      <c r="H22" s="17">
        <v>4</v>
      </c>
      <c r="I22" s="17">
        <v>3</v>
      </c>
      <c r="J22" s="17">
        <v>5</v>
      </c>
      <c r="K22" s="17">
        <v>5</v>
      </c>
      <c r="L22" s="17">
        <v>5</v>
      </c>
      <c r="M22" s="17">
        <v>4</v>
      </c>
      <c r="N22" s="18">
        <f t="shared" si="1"/>
        <v>36</v>
      </c>
      <c r="O22" s="17">
        <v>6</v>
      </c>
      <c r="P22" s="17">
        <v>4</v>
      </c>
      <c r="Q22" s="17">
        <v>3</v>
      </c>
      <c r="R22" s="17">
        <v>4</v>
      </c>
      <c r="S22" s="17">
        <v>4</v>
      </c>
      <c r="T22" s="17">
        <v>6</v>
      </c>
      <c r="U22" s="17">
        <v>3</v>
      </c>
      <c r="V22" s="17">
        <v>3</v>
      </c>
      <c r="W22" s="17">
        <v>5</v>
      </c>
      <c r="X22" s="18">
        <f t="shared" si="2"/>
        <v>38</v>
      </c>
      <c r="Y22" s="19">
        <f t="shared" si="3"/>
        <v>74</v>
      </c>
      <c r="Z22" s="16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7"/>
      <c r="AL22" s="17"/>
      <c r="AM22" s="17"/>
      <c r="AN22" s="17"/>
      <c r="AO22" s="17"/>
      <c r="AP22" s="17"/>
      <c r="AQ22" s="17"/>
      <c r="AR22" s="17"/>
      <c r="AS22" s="17"/>
      <c r="AT22" s="18"/>
      <c r="AU22" s="20"/>
      <c r="AV22" s="20"/>
      <c r="AW22" s="20"/>
      <c r="AX22" s="9">
        <f t="shared" si="4"/>
        <v>38</v>
      </c>
      <c r="AY22" s="9">
        <f t="shared" si="5"/>
        <v>25</v>
      </c>
      <c r="AZ22" s="9">
        <f t="shared" si="6"/>
        <v>11</v>
      </c>
      <c r="BA22" s="9">
        <f t="shared" si="7"/>
        <v>5</v>
      </c>
      <c r="BB22" s="9">
        <f t="shared" si="8"/>
        <v>3</v>
      </c>
      <c r="BC22" s="9">
        <f t="shared" si="9"/>
        <v>3</v>
      </c>
      <c r="BD22" s="9">
        <f t="shared" si="10"/>
        <v>6</v>
      </c>
      <c r="BE22" s="9">
        <f t="shared" si="11"/>
        <v>4</v>
      </c>
      <c r="BF22" s="9">
        <f t="shared" si="12"/>
        <v>4</v>
      </c>
      <c r="BG22" s="9">
        <f t="shared" si="13"/>
        <v>3</v>
      </c>
      <c r="BH22" s="9">
        <f t="shared" si="14"/>
        <v>4</v>
      </c>
      <c r="BI22" s="9">
        <f t="shared" si="15"/>
        <v>6</v>
      </c>
    </row>
    <row r="23" spans="1:61" s="9" customFormat="1" ht="20.45" customHeight="1">
      <c r="A23" s="50">
        <v>18</v>
      </c>
      <c r="B23" s="15" t="s">
        <v>75</v>
      </c>
      <c r="C23" s="15"/>
      <c r="D23" s="18">
        <f t="shared" si="0"/>
        <v>3</v>
      </c>
      <c r="E23" s="17">
        <v>6</v>
      </c>
      <c r="F23" s="17">
        <v>3</v>
      </c>
      <c r="G23" s="17">
        <v>4</v>
      </c>
      <c r="H23" s="17">
        <v>5</v>
      </c>
      <c r="I23" s="17">
        <v>3</v>
      </c>
      <c r="J23" s="17">
        <v>6</v>
      </c>
      <c r="K23" s="17">
        <v>4</v>
      </c>
      <c r="L23" s="17">
        <v>5</v>
      </c>
      <c r="M23" s="17">
        <v>4</v>
      </c>
      <c r="N23" s="18">
        <f t="shared" si="1"/>
        <v>40</v>
      </c>
      <c r="O23" s="17">
        <v>5</v>
      </c>
      <c r="P23" s="17">
        <v>3</v>
      </c>
      <c r="Q23" s="17">
        <v>4</v>
      </c>
      <c r="R23" s="17">
        <v>4</v>
      </c>
      <c r="S23" s="17">
        <v>3</v>
      </c>
      <c r="T23" s="17">
        <v>5</v>
      </c>
      <c r="U23" s="17">
        <v>4</v>
      </c>
      <c r="V23" s="17">
        <v>3</v>
      </c>
      <c r="W23" s="17">
        <v>4</v>
      </c>
      <c r="X23" s="18">
        <f t="shared" si="2"/>
        <v>35</v>
      </c>
      <c r="Y23" s="19">
        <f t="shared" si="3"/>
        <v>75</v>
      </c>
      <c r="Z23" s="16"/>
      <c r="AA23" s="17"/>
      <c r="AB23" s="17"/>
      <c r="AC23" s="17"/>
      <c r="AD23" s="17"/>
      <c r="AE23" s="17"/>
      <c r="AF23" s="17"/>
      <c r="AG23" s="17"/>
      <c r="AH23" s="17"/>
      <c r="AI23" s="17"/>
      <c r="AJ23" s="18"/>
      <c r="AK23" s="17"/>
      <c r="AL23" s="17"/>
      <c r="AM23" s="17"/>
      <c r="AN23" s="17"/>
      <c r="AO23" s="17"/>
      <c r="AP23" s="17"/>
      <c r="AQ23" s="17"/>
      <c r="AR23" s="17"/>
      <c r="AS23" s="17"/>
      <c r="AT23" s="18"/>
      <c r="AU23" s="20"/>
      <c r="AV23" s="20"/>
      <c r="AW23" s="20"/>
      <c r="AX23" s="9">
        <f t="shared" si="4"/>
        <v>35</v>
      </c>
      <c r="AY23" s="9">
        <f t="shared" si="5"/>
        <v>23</v>
      </c>
      <c r="AZ23" s="9">
        <f t="shared" si="6"/>
        <v>11</v>
      </c>
      <c r="BA23" s="9">
        <f t="shared" si="7"/>
        <v>4</v>
      </c>
      <c r="BB23" s="9">
        <f t="shared" si="8"/>
        <v>3</v>
      </c>
      <c r="BC23" s="9">
        <f t="shared" si="9"/>
        <v>4</v>
      </c>
      <c r="BD23" s="9">
        <f t="shared" si="10"/>
        <v>5</v>
      </c>
      <c r="BE23" s="9">
        <f t="shared" si="11"/>
        <v>3</v>
      </c>
      <c r="BF23" s="9">
        <f t="shared" si="12"/>
        <v>4</v>
      </c>
      <c r="BG23" s="9">
        <f t="shared" si="13"/>
        <v>4</v>
      </c>
      <c r="BH23" s="9">
        <f t="shared" si="14"/>
        <v>3</v>
      </c>
      <c r="BI23" s="9">
        <f t="shared" si="15"/>
        <v>5</v>
      </c>
    </row>
    <row r="24" spans="1:61" s="9" customFormat="1" ht="20.45" customHeight="1">
      <c r="A24" s="50">
        <v>19</v>
      </c>
      <c r="B24" s="15" t="s">
        <v>76</v>
      </c>
      <c r="C24" s="15"/>
      <c r="D24" s="18">
        <f t="shared" si="0"/>
        <v>3</v>
      </c>
      <c r="E24" s="17">
        <v>5</v>
      </c>
      <c r="F24" s="17">
        <v>3</v>
      </c>
      <c r="G24" s="17">
        <v>5</v>
      </c>
      <c r="H24" s="17">
        <v>5</v>
      </c>
      <c r="I24" s="17">
        <v>3</v>
      </c>
      <c r="J24" s="17">
        <v>5</v>
      </c>
      <c r="K24" s="17">
        <v>4</v>
      </c>
      <c r="L24" s="17">
        <v>4</v>
      </c>
      <c r="M24" s="17">
        <v>4</v>
      </c>
      <c r="N24" s="18">
        <f t="shared" si="1"/>
        <v>38</v>
      </c>
      <c r="O24" s="17">
        <v>5</v>
      </c>
      <c r="P24" s="17">
        <v>4</v>
      </c>
      <c r="Q24" s="17">
        <v>4</v>
      </c>
      <c r="R24" s="17">
        <v>4</v>
      </c>
      <c r="S24" s="17">
        <v>3</v>
      </c>
      <c r="T24" s="17">
        <v>5</v>
      </c>
      <c r="U24" s="17">
        <v>4</v>
      </c>
      <c r="V24" s="17">
        <v>4</v>
      </c>
      <c r="W24" s="17">
        <v>4</v>
      </c>
      <c r="X24" s="18">
        <f t="shared" si="2"/>
        <v>37</v>
      </c>
      <c r="Y24" s="19">
        <f t="shared" si="3"/>
        <v>75</v>
      </c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7"/>
      <c r="AL24" s="17"/>
      <c r="AM24" s="17"/>
      <c r="AN24" s="17"/>
      <c r="AO24" s="17"/>
      <c r="AP24" s="17"/>
      <c r="AQ24" s="17"/>
      <c r="AR24" s="17"/>
      <c r="AS24" s="17"/>
      <c r="AT24" s="18"/>
      <c r="AU24" s="20"/>
      <c r="AV24" s="20"/>
      <c r="AW24" s="20"/>
      <c r="AX24" s="9">
        <f t="shared" si="4"/>
        <v>37</v>
      </c>
      <c r="AY24" s="9">
        <f t="shared" si="5"/>
        <v>24</v>
      </c>
      <c r="AZ24" s="9">
        <f t="shared" si="6"/>
        <v>12</v>
      </c>
      <c r="BA24" s="9">
        <f t="shared" si="7"/>
        <v>4</v>
      </c>
      <c r="BB24" s="9">
        <f t="shared" si="8"/>
        <v>4</v>
      </c>
      <c r="BC24" s="9">
        <f t="shared" si="9"/>
        <v>4</v>
      </c>
      <c r="BD24" s="9">
        <f t="shared" si="10"/>
        <v>5</v>
      </c>
      <c r="BE24" s="9">
        <f t="shared" si="11"/>
        <v>3</v>
      </c>
      <c r="BF24" s="9">
        <f t="shared" si="12"/>
        <v>4</v>
      </c>
      <c r="BG24" s="9">
        <f t="shared" si="13"/>
        <v>4</v>
      </c>
      <c r="BH24" s="9">
        <f t="shared" si="14"/>
        <v>4</v>
      </c>
      <c r="BI24" s="9">
        <f t="shared" si="15"/>
        <v>5</v>
      </c>
    </row>
    <row r="25" spans="1:61" s="9" customFormat="1" ht="20.45" customHeight="1">
      <c r="A25" s="50">
        <v>20</v>
      </c>
      <c r="B25" s="15" t="s">
        <v>77</v>
      </c>
      <c r="C25" s="15"/>
      <c r="D25" s="18">
        <f t="shared" si="0"/>
        <v>3</v>
      </c>
      <c r="E25" s="17">
        <v>4</v>
      </c>
      <c r="F25" s="17">
        <v>2</v>
      </c>
      <c r="G25" s="17">
        <v>5</v>
      </c>
      <c r="H25" s="17">
        <v>3</v>
      </c>
      <c r="I25" s="17">
        <v>4</v>
      </c>
      <c r="J25" s="17">
        <v>6</v>
      </c>
      <c r="K25" s="17">
        <v>4</v>
      </c>
      <c r="L25" s="17">
        <v>5</v>
      </c>
      <c r="M25" s="17">
        <v>5</v>
      </c>
      <c r="N25" s="18">
        <f t="shared" si="1"/>
        <v>38</v>
      </c>
      <c r="O25" s="17">
        <v>5</v>
      </c>
      <c r="P25" s="17">
        <v>4</v>
      </c>
      <c r="Q25" s="17">
        <v>4</v>
      </c>
      <c r="R25" s="17">
        <v>4</v>
      </c>
      <c r="S25" s="17">
        <v>3</v>
      </c>
      <c r="T25" s="17">
        <v>5</v>
      </c>
      <c r="U25" s="17">
        <v>3</v>
      </c>
      <c r="V25" s="17">
        <v>4</v>
      </c>
      <c r="W25" s="17">
        <v>5</v>
      </c>
      <c r="X25" s="18">
        <f t="shared" si="2"/>
        <v>37</v>
      </c>
      <c r="Y25" s="19">
        <f t="shared" si="3"/>
        <v>75</v>
      </c>
      <c r="Z25" s="16"/>
      <c r="AA25" s="17"/>
      <c r="AB25" s="17"/>
      <c r="AC25" s="17"/>
      <c r="AD25" s="17"/>
      <c r="AE25" s="17"/>
      <c r="AF25" s="17"/>
      <c r="AG25" s="17"/>
      <c r="AH25" s="17"/>
      <c r="AI25" s="17"/>
      <c r="AJ25" s="18"/>
      <c r="AK25" s="17"/>
      <c r="AL25" s="17"/>
      <c r="AM25" s="17"/>
      <c r="AN25" s="17"/>
      <c r="AO25" s="17"/>
      <c r="AP25" s="17"/>
      <c r="AQ25" s="17"/>
      <c r="AR25" s="17"/>
      <c r="AS25" s="17"/>
      <c r="AT25" s="18"/>
      <c r="AU25" s="20"/>
      <c r="AV25" s="20"/>
      <c r="AW25" s="20"/>
      <c r="AX25" s="9">
        <f t="shared" si="4"/>
        <v>37</v>
      </c>
      <c r="AY25" s="9">
        <f t="shared" si="5"/>
        <v>24</v>
      </c>
      <c r="AZ25" s="9">
        <f t="shared" si="6"/>
        <v>12</v>
      </c>
      <c r="BA25" s="9">
        <f t="shared" si="7"/>
        <v>5</v>
      </c>
      <c r="BB25" s="9">
        <f t="shared" si="8"/>
        <v>4</v>
      </c>
      <c r="BC25" s="9">
        <f t="shared" si="9"/>
        <v>3</v>
      </c>
      <c r="BD25" s="9">
        <f t="shared" si="10"/>
        <v>5</v>
      </c>
      <c r="BE25" s="9">
        <f t="shared" si="11"/>
        <v>3</v>
      </c>
      <c r="BF25" s="9">
        <f t="shared" si="12"/>
        <v>4</v>
      </c>
      <c r="BG25" s="9">
        <f t="shared" si="13"/>
        <v>4</v>
      </c>
      <c r="BH25" s="9">
        <f t="shared" si="14"/>
        <v>4</v>
      </c>
      <c r="BI25" s="9">
        <f t="shared" si="15"/>
        <v>5</v>
      </c>
    </row>
    <row r="26" spans="1:61" s="9" customFormat="1" ht="20.45" customHeight="1">
      <c r="A26" s="50">
        <v>21</v>
      </c>
      <c r="B26" s="15" t="s">
        <v>78</v>
      </c>
      <c r="C26" s="15"/>
      <c r="D26" s="18">
        <f t="shared" si="0"/>
        <v>4</v>
      </c>
      <c r="E26" s="17">
        <v>4</v>
      </c>
      <c r="F26" s="17">
        <v>4</v>
      </c>
      <c r="G26" s="17">
        <v>4</v>
      </c>
      <c r="H26" s="17">
        <v>3</v>
      </c>
      <c r="I26" s="17">
        <v>3</v>
      </c>
      <c r="J26" s="17">
        <v>8</v>
      </c>
      <c r="K26" s="17">
        <v>4</v>
      </c>
      <c r="L26" s="17">
        <v>5</v>
      </c>
      <c r="M26" s="17">
        <v>5</v>
      </c>
      <c r="N26" s="18">
        <f t="shared" si="1"/>
        <v>40</v>
      </c>
      <c r="O26" s="17">
        <v>6</v>
      </c>
      <c r="P26" s="17">
        <v>4</v>
      </c>
      <c r="Q26" s="17">
        <v>4</v>
      </c>
      <c r="R26" s="17">
        <v>4</v>
      </c>
      <c r="S26" s="17">
        <v>3</v>
      </c>
      <c r="T26" s="17">
        <v>5</v>
      </c>
      <c r="U26" s="17">
        <v>4</v>
      </c>
      <c r="V26" s="17">
        <v>2</v>
      </c>
      <c r="W26" s="17">
        <v>4</v>
      </c>
      <c r="X26" s="18">
        <f t="shared" si="2"/>
        <v>36</v>
      </c>
      <c r="Y26" s="19">
        <f t="shared" si="3"/>
        <v>76</v>
      </c>
      <c r="Z26" s="16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17"/>
      <c r="AL26" s="17"/>
      <c r="AM26" s="17"/>
      <c r="AN26" s="17"/>
      <c r="AO26" s="17"/>
      <c r="AP26" s="17"/>
      <c r="AQ26" s="17"/>
      <c r="AR26" s="17"/>
      <c r="AS26" s="17"/>
      <c r="AT26" s="18"/>
      <c r="AU26" s="20"/>
      <c r="AV26" s="20"/>
      <c r="AW26" s="20"/>
      <c r="AX26" s="9">
        <f t="shared" si="4"/>
        <v>36</v>
      </c>
      <c r="AY26" s="9">
        <f t="shared" si="5"/>
        <v>22</v>
      </c>
      <c r="AZ26" s="9">
        <f t="shared" si="6"/>
        <v>10</v>
      </c>
      <c r="BA26" s="9">
        <f t="shared" si="7"/>
        <v>4</v>
      </c>
      <c r="BB26" s="9">
        <f t="shared" si="8"/>
        <v>2</v>
      </c>
      <c r="BC26" s="9">
        <f t="shared" si="9"/>
        <v>4</v>
      </c>
      <c r="BD26" s="9">
        <f t="shared" si="10"/>
        <v>5</v>
      </c>
      <c r="BE26" s="9">
        <f t="shared" si="11"/>
        <v>3</v>
      </c>
      <c r="BF26" s="9">
        <f t="shared" si="12"/>
        <v>4</v>
      </c>
      <c r="BG26" s="9">
        <f t="shared" si="13"/>
        <v>4</v>
      </c>
      <c r="BH26" s="9">
        <f t="shared" si="14"/>
        <v>4</v>
      </c>
      <c r="BI26" s="9">
        <f t="shared" si="15"/>
        <v>6</v>
      </c>
    </row>
    <row r="27" spans="1:61" s="9" customFormat="1" ht="20.45" customHeight="1">
      <c r="A27" s="50">
        <v>22</v>
      </c>
      <c r="B27" s="15" t="s">
        <v>79</v>
      </c>
      <c r="C27" s="15"/>
      <c r="D27" s="18">
        <f t="shared" si="0"/>
        <v>4</v>
      </c>
      <c r="E27" s="17">
        <v>4</v>
      </c>
      <c r="F27" s="17">
        <v>3</v>
      </c>
      <c r="G27" s="17">
        <v>4</v>
      </c>
      <c r="H27" s="17">
        <v>4</v>
      </c>
      <c r="I27" s="17">
        <v>3</v>
      </c>
      <c r="J27" s="17">
        <v>4</v>
      </c>
      <c r="K27" s="17">
        <v>4</v>
      </c>
      <c r="L27" s="17">
        <v>8</v>
      </c>
      <c r="M27" s="17">
        <v>5</v>
      </c>
      <c r="N27" s="18">
        <f t="shared" si="1"/>
        <v>39</v>
      </c>
      <c r="O27" s="17">
        <v>5</v>
      </c>
      <c r="P27" s="17">
        <v>4</v>
      </c>
      <c r="Q27" s="17">
        <v>3</v>
      </c>
      <c r="R27" s="17">
        <v>4</v>
      </c>
      <c r="S27" s="17">
        <v>3</v>
      </c>
      <c r="T27" s="17">
        <v>6</v>
      </c>
      <c r="U27" s="17">
        <v>4</v>
      </c>
      <c r="V27" s="17">
        <v>4</v>
      </c>
      <c r="W27" s="17">
        <v>4</v>
      </c>
      <c r="X27" s="18">
        <f t="shared" si="2"/>
        <v>37</v>
      </c>
      <c r="Y27" s="19">
        <f t="shared" si="3"/>
        <v>76</v>
      </c>
      <c r="Z27" s="16"/>
      <c r="AA27" s="17"/>
      <c r="AB27" s="17"/>
      <c r="AC27" s="17"/>
      <c r="AD27" s="17"/>
      <c r="AE27" s="17"/>
      <c r="AF27" s="17"/>
      <c r="AG27" s="17"/>
      <c r="AH27" s="17"/>
      <c r="AI27" s="17"/>
      <c r="AJ27" s="18"/>
      <c r="AK27" s="17"/>
      <c r="AL27" s="17"/>
      <c r="AM27" s="17"/>
      <c r="AN27" s="17"/>
      <c r="AO27" s="17"/>
      <c r="AP27" s="17"/>
      <c r="AQ27" s="17"/>
      <c r="AR27" s="17"/>
      <c r="AS27" s="17"/>
      <c r="AT27" s="18"/>
      <c r="AU27" s="20"/>
      <c r="AV27" s="20"/>
      <c r="AW27" s="20"/>
      <c r="AX27" s="9">
        <f t="shared" si="4"/>
        <v>37</v>
      </c>
      <c r="AY27" s="9">
        <f t="shared" si="5"/>
        <v>25</v>
      </c>
      <c r="AZ27" s="9">
        <f t="shared" si="6"/>
        <v>12</v>
      </c>
      <c r="BA27" s="9">
        <f t="shared" si="7"/>
        <v>4</v>
      </c>
      <c r="BB27" s="9">
        <f t="shared" si="8"/>
        <v>4</v>
      </c>
      <c r="BC27" s="9">
        <f t="shared" si="9"/>
        <v>4</v>
      </c>
      <c r="BD27" s="9">
        <f t="shared" si="10"/>
        <v>6</v>
      </c>
      <c r="BE27" s="9">
        <f t="shared" si="11"/>
        <v>3</v>
      </c>
      <c r="BF27" s="9">
        <f t="shared" si="12"/>
        <v>4</v>
      </c>
      <c r="BG27" s="9">
        <f t="shared" si="13"/>
        <v>3</v>
      </c>
      <c r="BH27" s="9">
        <f t="shared" si="14"/>
        <v>4</v>
      </c>
      <c r="BI27" s="9">
        <f t="shared" si="15"/>
        <v>5</v>
      </c>
    </row>
    <row r="28" spans="1:61" s="9" customFormat="1" ht="20.45" customHeight="1">
      <c r="A28" s="50">
        <v>23</v>
      </c>
      <c r="B28" s="15" t="s">
        <v>80</v>
      </c>
      <c r="C28" s="15"/>
      <c r="D28" s="18">
        <f t="shared" si="0"/>
        <v>4</v>
      </c>
      <c r="E28" s="17">
        <v>4</v>
      </c>
      <c r="F28" s="17">
        <v>3</v>
      </c>
      <c r="G28" s="17">
        <v>6</v>
      </c>
      <c r="H28" s="17">
        <v>5</v>
      </c>
      <c r="I28" s="17">
        <v>3</v>
      </c>
      <c r="J28" s="17">
        <v>6</v>
      </c>
      <c r="K28" s="17">
        <v>4</v>
      </c>
      <c r="L28" s="17">
        <v>4</v>
      </c>
      <c r="M28" s="17">
        <v>3</v>
      </c>
      <c r="N28" s="18">
        <f t="shared" si="1"/>
        <v>38</v>
      </c>
      <c r="O28" s="17">
        <v>6</v>
      </c>
      <c r="P28" s="17">
        <v>4</v>
      </c>
      <c r="Q28" s="17">
        <v>4</v>
      </c>
      <c r="R28" s="17">
        <v>5</v>
      </c>
      <c r="S28" s="17">
        <v>3</v>
      </c>
      <c r="T28" s="17">
        <v>5</v>
      </c>
      <c r="U28" s="17">
        <v>4</v>
      </c>
      <c r="V28" s="17">
        <v>3</v>
      </c>
      <c r="W28" s="17">
        <v>4</v>
      </c>
      <c r="X28" s="18">
        <f t="shared" si="2"/>
        <v>38</v>
      </c>
      <c r="Y28" s="19">
        <f t="shared" si="3"/>
        <v>76</v>
      </c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17"/>
      <c r="AL28" s="17"/>
      <c r="AM28" s="17"/>
      <c r="AN28" s="17"/>
      <c r="AO28" s="17"/>
      <c r="AP28" s="17"/>
      <c r="AQ28" s="17"/>
      <c r="AR28" s="17"/>
      <c r="AS28" s="17"/>
      <c r="AT28" s="18"/>
      <c r="AU28" s="20"/>
      <c r="AV28" s="20"/>
      <c r="AW28" s="20"/>
      <c r="AX28" s="9">
        <f t="shared" si="4"/>
        <v>38</v>
      </c>
      <c r="AY28" s="9">
        <f t="shared" si="5"/>
        <v>24</v>
      </c>
      <c r="AZ28" s="9">
        <f t="shared" si="6"/>
        <v>11</v>
      </c>
      <c r="BA28" s="9">
        <f t="shared" si="7"/>
        <v>4</v>
      </c>
      <c r="BB28" s="9">
        <f t="shared" si="8"/>
        <v>3</v>
      </c>
      <c r="BC28" s="9">
        <f t="shared" si="9"/>
        <v>4</v>
      </c>
      <c r="BD28" s="9">
        <f t="shared" si="10"/>
        <v>5</v>
      </c>
      <c r="BE28" s="9">
        <f t="shared" si="11"/>
        <v>3</v>
      </c>
      <c r="BF28" s="9">
        <f t="shared" si="12"/>
        <v>5</v>
      </c>
      <c r="BG28" s="9">
        <f t="shared" si="13"/>
        <v>4</v>
      </c>
      <c r="BH28" s="9">
        <f t="shared" si="14"/>
        <v>4</v>
      </c>
      <c r="BI28" s="9">
        <f t="shared" si="15"/>
        <v>6</v>
      </c>
    </row>
    <row r="29" spans="1:61" s="9" customFormat="1" ht="20.45" customHeight="1">
      <c r="A29" s="50">
        <v>24</v>
      </c>
      <c r="B29" s="15" t="s">
        <v>81</v>
      </c>
      <c r="C29" s="15"/>
      <c r="D29" s="18">
        <f t="shared" si="0"/>
        <v>4</v>
      </c>
      <c r="E29" s="17">
        <v>4</v>
      </c>
      <c r="F29" s="17">
        <v>3</v>
      </c>
      <c r="G29" s="17">
        <v>4</v>
      </c>
      <c r="H29" s="17">
        <v>6</v>
      </c>
      <c r="I29" s="17">
        <v>3</v>
      </c>
      <c r="J29" s="17">
        <v>5</v>
      </c>
      <c r="K29" s="17">
        <v>4</v>
      </c>
      <c r="L29" s="17">
        <v>5</v>
      </c>
      <c r="M29" s="17">
        <v>4</v>
      </c>
      <c r="N29" s="18">
        <f t="shared" si="1"/>
        <v>38</v>
      </c>
      <c r="O29" s="17">
        <v>6</v>
      </c>
      <c r="P29" s="17">
        <v>4</v>
      </c>
      <c r="Q29" s="17">
        <v>4</v>
      </c>
      <c r="R29" s="17">
        <v>4</v>
      </c>
      <c r="S29" s="17">
        <v>3</v>
      </c>
      <c r="T29" s="17">
        <v>6</v>
      </c>
      <c r="U29" s="17">
        <v>4</v>
      </c>
      <c r="V29" s="17">
        <v>3</v>
      </c>
      <c r="W29" s="17">
        <v>4</v>
      </c>
      <c r="X29" s="18">
        <f t="shared" si="2"/>
        <v>38</v>
      </c>
      <c r="Y29" s="19">
        <f t="shared" si="3"/>
        <v>76</v>
      </c>
      <c r="Z29" s="16"/>
      <c r="AA29" s="17"/>
      <c r="AB29" s="17"/>
      <c r="AC29" s="17"/>
      <c r="AD29" s="17"/>
      <c r="AE29" s="17"/>
      <c r="AF29" s="17"/>
      <c r="AG29" s="17"/>
      <c r="AH29" s="17"/>
      <c r="AI29" s="17"/>
      <c r="AJ29" s="18"/>
      <c r="AK29" s="17"/>
      <c r="AL29" s="17"/>
      <c r="AM29" s="17"/>
      <c r="AN29" s="17"/>
      <c r="AO29" s="17"/>
      <c r="AP29" s="17"/>
      <c r="AQ29" s="17"/>
      <c r="AR29" s="17"/>
      <c r="AS29" s="17"/>
      <c r="AT29" s="18"/>
      <c r="AU29" s="20"/>
      <c r="AV29" s="20"/>
      <c r="AW29" s="20"/>
      <c r="AX29" s="9">
        <f t="shared" si="4"/>
        <v>38</v>
      </c>
      <c r="AY29" s="9">
        <f t="shared" si="5"/>
        <v>24</v>
      </c>
      <c r="AZ29" s="9">
        <f t="shared" si="6"/>
        <v>11</v>
      </c>
      <c r="BA29" s="9">
        <f t="shared" si="7"/>
        <v>4</v>
      </c>
      <c r="BB29" s="9">
        <f t="shared" si="8"/>
        <v>3</v>
      </c>
      <c r="BC29" s="9">
        <f t="shared" si="9"/>
        <v>4</v>
      </c>
      <c r="BD29" s="9">
        <f t="shared" si="10"/>
        <v>6</v>
      </c>
      <c r="BE29" s="9">
        <f t="shared" si="11"/>
        <v>3</v>
      </c>
      <c r="BF29" s="9">
        <f t="shared" si="12"/>
        <v>4</v>
      </c>
      <c r="BG29" s="9">
        <f t="shared" si="13"/>
        <v>4</v>
      </c>
      <c r="BH29" s="9">
        <f t="shared" si="14"/>
        <v>4</v>
      </c>
      <c r="BI29" s="9">
        <f t="shared" si="15"/>
        <v>6</v>
      </c>
    </row>
    <row r="30" spans="1:61" s="9" customFormat="1" ht="20.45" customHeight="1">
      <c r="A30" s="50">
        <v>25</v>
      </c>
      <c r="B30" s="15" t="s">
        <v>82</v>
      </c>
      <c r="C30" s="51"/>
      <c r="D30" s="18">
        <f t="shared" si="0"/>
        <v>4</v>
      </c>
      <c r="E30" s="17">
        <v>4</v>
      </c>
      <c r="F30" s="17">
        <v>3</v>
      </c>
      <c r="G30" s="17">
        <v>4</v>
      </c>
      <c r="H30" s="17">
        <v>5</v>
      </c>
      <c r="I30" s="17">
        <v>2</v>
      </c>
      <c r="J30" s="17">
        <v>6</v>
      </c>
      <c r="K30" s="17">
        <v>4</v>
      </c>
      <c r="L30" s="17">
        <v>6</v>
      </c>
      <c r="M30" s="17">
        <v>4</v>
      </c>
      <c r="N30" s="18">
        <f t="shared" si="1"/>
        <v>38</v>
      </c>
      <c r="O30" s="17">
        <v>6</v>
      </c>
      <c r="P30" s="17">
        <v>4</v>
      </c>
      <c r="Q30" s="17">
        <v>4</v>
      </c>
      <c r="R30" s="17">
        <v>4</v>
      </c>
      <c r="S30" s="17">
        <v>4</v>
      </c>
      <c r="T30" s="17">
        <v>5</v>
      </c>
      <c r="U30" s="17">
        <v>3</v>
      </c>
      <c r="V30" s="17">
        <v>4</v>
      </c>
      <c r="W30" s="17">
        <v>4</v>
      </c>
      <c r="X30" s="18">
        <f t="shared" si="2"/>
        <v>38</v>
      </c>
      <c r="Y30" s="19">
        <f t="shared" si="3"/>
        <v>76</v>
      </c>
      <c r="Z30" s="16"/>
      <c r="AA30" s="17"/>
      <c r="AB30" s="17"/>
      <c r="AC30" s="17"/>
      <c r="AD30" s="17"/>
      <c r="AE30" s="17"/>
      <c r="AF30" s="17"/>
      <c r="AG30" s="17"/>
      <c r="AH30" s="17"/>
      <c r="AI30" s="17"/>
      <c r="AJ30" s="18"/>
      <c r="AK30" s="17"/>
      <c r="AL30" s="17"/>
      <c r="AM30" s="17"/>
      <c r="AN30" s="17"/>
      <c r="AO30" s="17"/>
      <c r="AP30" s="17"/>
      <c r="AQ30" s="17"/>
      <c r="AR30" s="17"/>
      <c r="AS30" s="17"/>
      <c r="AT30" s="18"/>
      <c r="AU30" s="20"/>
      <c r="AV30" s="20"/>
      <c r="AW30" s="20"/>
      <c r="AX30" s="9">
        <f t="shared" si="4"/>
        <v>38</v>
      </c>
      <c r="AY30" s="9">
        <f t="shared" si="5"/>
        <v>24</v>
      </c>
      <c r="AZ30" s="9">
        <f t="shared" si="6"/>
        <v>11</v>
      </c>
      <c r="BA30" s="9">
        <f t="shared" si="7"/>
        <v>4</v>
      </c>
      <c r="BB30" s="9">
        <f t="shared" si="8"/>
        <v>4</v>
      </c>
      <c r="BC30" s="9">
        <f t="shared" si="9"/>
        <v>3</v>
      </c>
      <c r="BD30" s="9">
        <f t="shared" si="10"/>
        <v>5</v>
      </c>
      <c r="BE30" s="9">
        <f t="shared" si="11"/>
        <v>4</v>
      </c>
      <c r="BF30" s="9">
        <f t="shared" si="12"/>
        <v>4</v>
      </c>
      <c r="BG30" s="9">
        <f t="shared" si="13"/>
        <v>4</v>
      </c>
      <c r="BH30" s="9">
        <f t="shared" si="14"/>
        <v>4</v>
      </c>
      <c r="BI30" s="9">
        <f t="shared" si="15"/>
        <v>6</v>
      </c>
    </row>
    <row r="31" spans="1:61" s="9" customFormat="1" ht="20.45" customHeight="1">
      <c r="A31" s="50">
        <v>26</v>
      </c>
      <c r="B31" s="15" t="s">
        <v>83</v>
      </c>
      <c r="C31" s="15"/>
      <c r="D31" s="18">
        <f t="shared" si="0"/>
        <v>4</v>
      </c>
      <c r="E31" s="17">
        <v>4</v>
      </c>
      <c r="F31" s="17">
        <v>4</v>
      </c>
      <c r="G31" s="17">
        <v>3</v>
      </c>
      <c r="H31" s="17">
        <v>4</v>
      </c>
      <c r="I31" s="17">
        <v>3</v>
      </c>
      <c r="J31" s="17">
        <v>5</v>
      </c>
      <c r="K31" s="17">
        <v>5</v>
      </c>
      <c r="L31" s="17">
        <v>4</v>
      </c>
      <c r="M31" s="17">
        <v>4</v>
      </c>
      <c r="N31" s="18">
        <f t="shared" si="1"/>
        <v>36</v>
      </c>
      <c r="O31" s="17">
        <v>5</v>
      </c>
      <c r="P31" s="17">
        <v>4</v>
      </c>
      <c r="Q31" s="17">
        <v>6</v>
      </c>
      <c r="R31" s="17">
        <v>4</v>
      </c>
      <c r="S31" s="17">
        <v>3</v>
      </c>
      <c r="T31" s="17">
        <v>5</v>
      </c>
      <c r="U31" s="17">
        <v>4</v>
      </c>
      <c r="V31" s="17">
        <v>4</v>
      </c>
      <c r="W31" s="17">
        <v>5</v>
      </c>
      <c r="X31" s="18">
        <f t="shared" si="2"/>
        <v>40</v>
      </c>
      <c r="Y31" s="19">
        <f t="shared" si="3"/>
        <v>76</v>
      </c>
      <c r="Z31" s="16"/>
      <c r="AA31" s="17"/>
      <c r="AB31" s="17"/>
      <c r="AC31" s="17"/>
      <c r="AD31" s="17"/>
      <c r="AE31" s="17"/>
      <c r="AF31" s="17"/>
      <c r="AG31" s="17"/>
      <c r="AH31" s="17"/>
      <c r="AI31" s="17"/>
      <c r="AJ31" s="18"/>
      <c r="AK31" s="17"/>
      <c r="AL31" s="17"/>
      <c r="AM31" s="17"/>
      <c r="AN31" s="17"/>
      <c r="AO31" s="17"/>
      <c r="AP31" s="17"/>
      <c r="AQ31" s="17"/>
      <c r="AR31" s="17"/>
      <c r="AS31" s="17"/>
      <c r="AT31" s="18"/>
      <c r="AU31" s="20"/>
      <c r="AV31" s="20"/>
      <c r="AW31" s="20"/>
      <c r="AX31" s="9">
        <f t="shared" si="4"/>
        <v>40</v>
      </c>
      <c r="AY31" s="9">
        <f t="shared" si="5"/>
        <v>25</v>
      </c>
      <c r="AZ31" s="9">
        <f t="shared" si="6"/>
        <v>13</v>
      </c>
      <c r="BA31" s="9">
        <f t="shared" si="7"/>
        <v>5</v>
      </c>
      <c r="BB31" s="9">
        <f t="shared" si="8"/>
        <v>4</v>
      </c>
      <c r="BC31" s="9">
        <f t="shared" si="9"/>
        <v>4</v>
      </c>
      <c r="BD31" s="9">
        <f t="shared" si="10"/>
        <v>5</v>
      </c>
      <c r="BE31" s="9">
        <f t="shared" si="11"/>
        <v>3</v>
      </c>
      <c r="BF31" s="9">
        <f t="shared" si="12"/>
        <v>4</v>
      </c>
      <c r="BG31" s="9">
        <f t="shared" si="13"/>
        <v>6</v>
      </c>
      <c r="BH31" s="9">
        <f t="shared" si="14"/>
        <v>4</v>
      </c>
      <c r="BI31" s="9">
        <f t="shared" si="15"/>
        <v>5</v>
      </c>
    </row>
    <row r="32" spans="1:61" s="9" customFormat="1" ht="20.45" customHeight="1">
      <c r="A32" s="50">
        <v>27</v>
      </c>
      <c r="B32" s="15" t="s">
        <v>84</v>
      </c>
      <c r="C32" s="15"/>
      <c r="D32" s="18">
        <f t="shared" si="0"/>
        <v>4</v>
      </c>
      <c r="E32" s="17">
        <v>5</v>
      </c>
      <c r="F32" s="17">
        <v>3</v>
      </c>
      <c r="G32" s="17">
        <v>4</v>
      </c>
      <c r="H32" s="17">
        <v>4</v>
      </c>
      <c r="I32" s="17">
        <v>2</v>
      </c>
      <c r="J32" s="17">
        <v>6</v>
      </c>
      <c r="K32" s="17">
        <v>4</v>
      </c>
      <c r="L32" s="17">
        <v>4</v>
      </c>
      <c r="M32" s="17">
        <v>4</v>
      </c>
      <c r="N32" s="18">
        <f t="shared" si="1"/>
        <v>36</v>
      </c>
      <c r="O32" s="17">
        <v>4</v>
      </c>
      <c r="P32" s="17">
        <v>6</v>
      </c>
      <c r="Q32" s="17">
        <v>4</v>
      </c>
      <c r="R32" s="17">
        <v>6</v>
      </c>
      <c r="S32" s="17">
        <v>3</v>
      </c>
      <c r="T32" s="17">
        <v>4</v>
      </c>
      <c r="U32" s="17">
        <v>5</v>
      </c>
      <c r="V32" s="17">
        <v>3</v>
      </c>
      <c r="W32" s="17">
        <v>5</v>
      </c>
      <c r="X32" s="18">
        <f t="shared" si="2"/>
        <v>40</v>
      </c>
      <c r="Y32" s="19">
        <f t="shared" si="3"/>
        <v>76</v>
      </c>
      <c r="Z32" s="16"/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17"/>
      <c r="AL32" s="17"/>
      <c r="AM32" s="17"/>
      <c r="AN32" s="17"/>
      <c r="AO32" s="17"/>
      <c r="AP32" s="17"/>
      <c r="AQ32" s="17"/>
      <c r="AR32" s="17"/>
      <c r="AS32" s="17"/>
      <c r="AT32" s="18"/>
      <c r="AU32" s="20"/>
      <c r="AV32" s="20"/>
      <c r="AW32" s="20"/>
      <c r="AX32" s="9">
        <f t="shared" si="4"/>
        <v>40</v>
      </c>
      <c r="AY32" s="9">
        <f t="shared" si="5"/>
        <v>26</v>
      </c>
      <c r="AZ32" s="9">
        <f t="shared" si="6"/>
        <v>13</v>
      </c>
      <c r="BA32" s="9">
        <f t="shared" si="7"/>
        <v>5</v>
      </c>
      <c r="BB32" s="9">
        <f t="shared" si="8"/>
        <v>3</v>
      </c>
      <c r="BC32" s="9">
        <f t="shared" si="9"/>
        <v>5</v>
      </c>
      <c r="BD32" s="9">
        <f t="shared" si="10"/>
        <v>4</v>
      </c>
      <c r="BE32" s="9">
        <f t="shared" si="11"/>
        <v>3</v>
      </c>
      <c r="BF32" s="9">
        <f t="shared" si="12"/>
        <v>6</v>
      </c>
      <c r="BG32" s="9">
        <f t="shared" si="13"/>
        <v>4</v>
      </c>
      <c r="BH32" s="9">
        <f t="shared" si="14"/>
        <v>6</v>
      </c>
      <c r="BI32" s="9">
        <f t="shared" si="15"/>
        <v>4</v>
      </c>
    </row>
    <row r="33" spans="1:61" s="9" customFormat="1" ht="20.45" customHeight="1">
      <c r="A33" s="50">
        <v>28</v>
      </c>
      <c r="B33" s="15" t="s">
        <v>85</v>
      </c>
      <c r="C33" s="51"/>
      <c r="D33" s="18">
        <f t="shared" si="0"/>
        <v>5</v>
      </c>
      <c r="E33" s="17">
        <v>5</v>
      </c>
      <c r="F33" s="17">
        <v>3</v>
      </c>
      <c r="G33" s="17">
        <v>4</v>
      </c>
      <c r="H33" s="17">
        <v>4</v>
      </c>
      <c r="I33" s="17">
        <v>3</v>
      </c>
      <c r="J33" s="17">
        <v>6</v>
      </c>
      <c r="K33" s="17">
        <v>5</v>
      </c>
      <c r="L33" s="17">
        <v>6</v>
      </c>
      <c r="M33" s="17">
        <v>4</v>
      </c>
      <c r="N33" s="18">
        <f t="shared" si="1"/>
        <v>40</v>
      </c>
      <c r="O33" s="17">
        <v>6</v>
      </c>
      <c r="P33" s="17">
        <v>6</v>
      </c>
      <c r="Q33" s="17">
        <v>3</v>
      </c>
      <c r="R33" s="17">
        <v>5</v>
      </c>
      <c r="S33" s="17">
        <v>3</v>
      </c>
      <c r="T33" s="17">
        <v>4</v>
      </c>
      <c r="U33" s="17">
        <v>4</v>
      </c>
      <c r="V33" s="17">
        <v>2</v>
      </c>
      <c r="W33" s="17">
        <v>4</v>
      </c>
      <c r="X33" s="18">
        <f t="shared" si="2"/>
        <v>37</v>
      </c>
      <c r="Y33" s="19">
        <f t="shared" si="3"/>
        <v>77</v>
      </c>
      <c r="Z33" s="16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8"/>
      <c r="AU33" s="20"/>
      <c r="AV33" s="20"/>
      <c r="AW33" s="20"/>
      <c r="AX33" s="9">
        <f t="shared" si="4"/>
        <v>37</v>
      </c>
      <c r="AY33" s="9">
        <f t="shared" si="5"/>
        <v>22</v>
      </c>
      <c r="AZ33" s="9">
        <f t="shared" si="6"/>
        <v>10</v>
      </c>
      <c r="BA33" s="9">
        <f t="shared" si="7"/>
        <v>4</v>
      </c>
      <c r="BB33" s="9">
        <f t="shared" si="8"/>
        <v>2</v>
      </c>
      <c r="BC33" s="9">
        <f t="shared" si="9"/>
        <v>4</v>
      </c>
      <c r="BD33" s="9">
        <f t="shared" si="10"/>
        <v>4</v>
      </c>
      <c r="BE33" s="9">
        <f t="shared" si="11"/>
        <v>3</v>
      </c>
      <c r="BF33" s="9">
        <f t="shared" si="12"/>
        <v>5</v>
      </c>
      <c r="BG33" s="9">
        <f t="shared" si="13"/>
        <v>3</v>
      </c>
      <c r="BH33" s="9">
        <f t="shared" si="14"/>
        <v>6</v>
      </c>
      <c r="BI33" s="9">
        <f t="shared" si="15"/>
        <v>6</v>
      </c>
    </row>
    <row r="34" spans="1:61" s="9" customFormat="1" ht="20.45" customHeight="1">
      <c r="A34" s="50">
        <v>29</v>
      </c>
      <c r="B34" s="15" t="s">
        <v>86</v>
      </c>
      <c r="C34" s="15"/>
      <c r="D34" s="18">
        <f t="shared" si="0"/>
        <v>5</v>
      </c>
      <c r="E34" s="17">
        <v>4</v>
      </c>
      <c r="F34" s="17">
        <v>5</v>
      </c>
      <c r="G34" s="17">
        <v>4</v>
      </c>
      <c r="H34" s="17">
        <v>3</v>
      </c>
      <c r="I34" s="17">
        <v>3</v>
      </c>
      <c r="J34" s="17">
        <v>6</v>
      </c>
      <c r="K34" s="17">
        <v>3</v>
      </c>
      <c r="L34" s="17">
        <v>7</v>
      </c>
      <c r="M34" s="17">
        <v>4</v>
      </c>
      <c r="N34" s="18">
        <f t="shared" si="1"/>
        <v>39</v>
      </c>
      <c r="O34" s="17">
        <v>5</v>
      </c>
      <c r="P34" s="17">
        <v>4</v>
      </c>
      <c r="Q34" s="17">
        <v>4</v>
      </c>
      <c r="R34" s="17">
        <v>6</v>
      </c>
      <c r="S34" s="17">
        <v>3</v>
      </c>
      <c r="T34" s="17">
        <v>6</v>
      </c>
      <c r="U34" s="17">
        <v>3</v>
      </c>
      <c r="V34" s="17">
        <v>3</v>
      </c>
      <c r="W34" s="17">
        <v>4</v>
      </c>
      <c r="X34" s="18">
        <f t="shared" si="2"/>
        <v>38</v>
      </c>
      <c r="Y34" s="19">
        <f t="shared" si="3"/>
        <v>77</v>
      </c>
      <c r="Z34" s="16"/>
      <c r="AA34" s="17"/>
      <c r="AB34" s="17"/>
      <c r="AC34" s="17"/>
      <c r="AD34" s="17"/>
      <c r="AE34" s="17"/>
      <c r="AF34" s="17"/>
      <c r="AG34" s="17"/>
      <c r="AH34" s="17"/>
      <c r="AI34" s="17"/>
      <c r="AJ34" s="18"/>
      <c r="AK34" s="17"/>
      <c r="AL34" s="17"/>
      <c r="AM34" s="17"/>
      <c r="AN34" s="17"/>
      <c r="AO34" s="17"/>
      <c r="AP34" s="17"/>
      <c r="AQ34" s="17"/>
      <c r="AR34" s="17"/>
      <c r="AS34" s="17"/>
      <c r="AT34" s="18"/>
      <c r="AU34" s="20"/>
      <c r="AV34" s="20"/>
      <c r="AW34" s="20"/>
      <c r="AX34" s="9">
        <f t="shared" si="4"/>
        <v>38</v>
      </c>
      <c r="AY34" s="9">
        <f t="shared" si="5"/>
        <v>25</v>
      </c>
      <c r="AZ34" s="9">
        <f t="shared" si="6"/>
        <v>10</v>
      </c>
      <c r="BA34" s="9">
        <f t="shared" si="7"/>
        <v>4</v>
      </c>
      <c r="BB34" s="9">
        <f t="shared" si="8"/>
        <v>3</v>
      </c>
      <c r="BC34" s="9">
        <f t="shared" si="9"/>
        <v>3</v>
      </c>
      <c r="BD34" s="9">
        <f t="shared" si="10"/>
        <v>6</v>
      </c>
      <c r="BE34" s="9">
        <f t="shared" si="11"/>
        <v>3</v>
      </c>
      <c r="BF34" s="9">
        <f t="shared" si="12"/>
        <v>6</v>
      </c>
      <c r="BG34" s="9">
        <f t="shared" si="13"/>
        <v>4</v>
      </c>
      <c r="BH34" s="9">
        <f t="shared" si="14"/>
        <v>4</v>
      </c>
      <c r="BI34" s="9">
        <f t="shared" si="15"/>
        <v>5</v>
      </c>
    </row>
    <row r="35" spans="1:61" s="9" customFormat="1" ht="20.45" customHeight="1">
      <c r="A35" s="50">
        <v>30</v>
      </c>
      <c r="B35" s="15" t="s">
        <v>87</v>
      </c>
      <c r="C35" s="15"/>
      <c r="D35" s="18">
        <f t="shared" si="0"/>
        <v>6</v>
      </c>
      <c r="E35" s="17">
        <v>4</v>
      </c>
      <c r="F35" s="17">
        <v>4</v>
      </c>
      <c r="G35" s="17">
        <v>6</v>
      </c>
      <c r="H35" s="17">
        <v>4</v>
      </c>
      <c r="I35" s="17">
        <v>3</v>
      </c>
      <c r="J35" s="17">
        <v>5</v>
      </c>
      <c r="K35" s="17">
        <v>4</v>
      </c>
      <c r="L35" s="17">
        <v>6</v>
      </c>
      <c r="M35" s="17">
        <v>5</v>
      </c>
      <c r="N35" s="18">
        <f t="shared" si="1"/>
        <v>41</v>
      </c>
      <c r="O35" s="17">
        <v>5</v>
      </c>
      <c r="P35" s="17">
        <v>4</v>
      </c>
      <c r="Q35" s="17">
        <v>4</v>
      </c>
      <c r="R35" s="17">
        <v>4</v>
      </c>
      <c r="S35" s="17">
        <v>3</v>
      </c>
      <c r="T35" s="17">
        <v>5</v>
      </c>
      <c r="U35" s="17">
        <v>4</v>
      </c>
      <c r="V35" s="17">
        <v>3</v>
      </c>
      <c r="W35" s="17">
        <v>5</v>
      </c>
      <c r="X35" s="18">
        <f t="shared" si="2"/>
        <v>37</v>
      </c>
      <c r="Y35" s="19">
        <f t="shared" si="3"/>
        <v>78</v>
      </c>
      <c r="Z35" s="16"/>
      <c r="AA35" s="17"/>
      <c r="AB35" s="17"/>
      <c r="AC35" s="17"/>
      <c r="AD35" s="17"/>
      <c r="AE35" s="17"/>
      <c r="AF35" s="17"/>
      <c r="AG35" s="17"/>
      <c r="AH35" s="17"/>
      <c r="AI35" s="17"/>
      <c r="AJ35" s="18"/>
      <c r="AK35" s="17"/>
      <c r="AL35" s="17"/>
      <c r="AM35" s="17"/>
      <c r="AN35" s="17"/>
      <c r="AO35" s="17"/>
      <c r="AP35" s="17"/>
      <c r="AQ35" s="17"/>
      <c r="AR35" s="17"/>
      <c r="AS35" s="17"/>
      <c r="AT35" s="18"/>
      <c r="AU35" s="20"/>
      <c r="AV35" s="20"/>
      <c r="AW35" s="20"/>
      <c r="AX35" s="9">
        <f t="shared" si="4"/>
        <v>37</v>
      </c>
      <c r="AY35" s="9">
        <f t="shared" si="5"/>
        <v>24</v>
      </c>
      <c r="AZ35" s="9">
        <f t="shared" si="6"/>
        <v>12</v>
      </c>
      <c r="BA35" s="9">
        <f t="shared" si="7"/>
        <v>5</v>
      </c>
      <c r="BB35" s="9">
        <f t="shared" si="8"/>
        <v>3</v>
      </c>
      <c r="BC35" s="9">
        <f t="shared" si="9"/>
        <v>4</v>
      </c>
      <c r="BD35" s="9">
        <f t="shared" si="10"/>
        <v>5</v>
      </c>
      <c r="BE35" s="9">
        <f t="shared" si="11"/>
        <v>3</v>
      </c>
      <c r="BF35" s="9">
        <f t="shared" si="12"/>
        <v>4</v>
      </c>
      <c r="BG35" s="9">
        <f t="shared" si="13"/>
        <v>4</v>
      </c>
      <c r="BH35" s="9">
        <f t="shared" si="14"/>
        <v>4</v>
      </c>
      <c r="BI35" s="9">
        <f t="shared" si="15"/>
        <v>5</v>
      </c>
    </row>
    <row r="36" spans="1:61" s="9" customFormat="1" ht="20.45" customHeight="1">
      <c r="A36" s="50">
        <v>31</v>
      </c>
      <c r="B36" s="15" t="s">
        <v>88</v>
      </c>
      <c r="C36" s="15"/>
      <c r="D36" s="18">
        <f t="shared" si="0"/>
        <v>6</v>
      </c>
      <c r="E36" s="17">
        <v>7</v>
      </c>
      <c r="F36" s="17">
        <v>3</v>
      </c>
      <c r="G36" s="17">
        <v>4</v>
      </c>
      <c r="H36" s="17">
        <v>5</v>
      </c>
      <c r="I36" s="17">
        <v>3</v>
      </c>
      <c r="J36" s="17">
        <v>5</v>
      </c>
      <c r="K36" s="17">
        <v>4</v>
      </c>
      <c r="L36" s="17">
        <v>5</v>
      </c>
      <c r="M36" s="17">
        <v>4</v>
      </c>
      <c r="N36" s="18">
        <f t="shared" si="1"/>
        <v>40</v>
      </c>
      <c r="O36" s="17">
        <v>6</v>
      </c>
      <c r="P36" s="17">
        <v>5</v>
      </c>
      <c r="Q36" s="17">
        <v>5</v>
      </c>
      <c r="R36" s="17">
        <v>4</v>
      </c>
      <c r="S36" s="17">
        <v>2</v>
      </c>
      <c r="T36" s="17">
        <v>5</v>
      </c>
      <c r="U36" s="17">
        <v>4</v>
      </c>
      <c r="V36" s="17">
        <v>3</v>
      </c>
      <c r="W36" s="17">
        <v>4</v>
      </c>
      <c r="X36" s="18">
        <f t="shared" si="2"/>
        <v>38</v>
      </c>
      <c r="Y36" s="19">
        <f t="shared" si="3"/>
        <v>78</v>
      </c>
      <c r="Z36" s="16"/>
      <c r="AA36" s="17"/>
      <c r="AB36" s="17"/>
      <c r="AC36" s="17"/>
      <c r="AD36" s="17"/>
      <c r="AE36" s="17"/>
      <c r="AF36" s="17"/>
      <c r="AG36" s="17"/>
      <c r="AH36" s="17"/>
      <c r="AI36" s="17"/>
      <c r="AJ36" s="18"/>
      <c r="AK36" s="17"/>
      <c r="AL36" s="17"/>
      <c r="AM36" s="17"/>
      <c r="AN36" s="17"/>
      <c r="AO36" s="17"/>
      <c r="AP36" s="17"/>
      <c r="AQ36" s="17"/>
      <c r="AR36" s="17"/>
      <c r="AS36" s="17"/>
      <c r="AT36" s="18"/>
      <c r="AU36" s="20"/>
      <c r="AV36" s="20"/>
      <c r="AW36" s="20"/>
      <c r="AX36" s="9">
        <f t="shared" si="4"/>
        <v>38</v>
      </c>
      <c r="AY36" s="9">
        <f t="shared" si="5"/>
        <v>22</v>
      </c>
      <c r="AZ36" s="9">
        <f t="shared" si="6"/>
        <v>11</v>
      </c>
      <c r="BA36" s="9">
        <f t="shared" si="7"/>
        <v>4</v>
      </c>
      <c r="BB36" s="9">
        <f t="shared" si="8"/>
        <v>3</v>
      </c>
      <c r="BC36" s="9">
        <f t="shared" si="9"/>
        <v>4</v>
      </c>
      <c r="BD36" s="9">
        <f t="shared" si="10"/>
        <v>5</v>
      </c>
      <c r="BE36" s="9">
        <f t="shared" si="11"/>
        <v>2</v>
      </c>
      <c r="BF36" s="9">
        <f t="shared" si="12"/>
        <v>4</v>
      </c>
      <c r="BG36" s="9">
        <f t="shared" si="13"/>
        <v>5</v>
      </c>
      <c r="BH36" s="9">
        <f t="shared" si="14"/>
        <v>5</v>
      </c>
      <c r="BI36" s="9">
        <f t="shared" si="15"/>
        <v>6</v>
      </c>
    </row>
    <row r="37" spans="1:61" s="9" customFormat="1" ht="20.45" customHeight="1">
      <c r="A37" s="50">
        <v>32</v>
      </c>
      <c r="B37" s="15" t="s">
        <v>89</v>
      </c>
      <c r="C37" s="15"/>
      <c r="D37" s="18">
        <f t="shared" si="0"/>
        <v>6</v>
      </c>
      <c r="E37" s="17">
        <v>4</v>
      </c>
      <c r="F37" s="17">
        <v>4</v>
      </c>
      <c r="G37" s="17">
        <v>4</v>
      </c>
      <c r="H37" s="17">
        <v>4</v>
      </c>
      <c r="I37" s="17">
        <v>4</v>
      </c>
      <c r="J37" s="17">
        <v>6</v>
      </c>
      <c r="K37" s="17">
        <v>4</v>
      </c>
      <c r="L37" s="17">
        <v>5</v>
      </c>
      <c r="M37" s="17">
        <v>4</v>
      </c>
      <c r="N37" s="18">
        <f t="shared" si="1"/>
        <v>39</v>
      </c>
      <c r="O37" s="17">
        <v>6</v>
      </c>
      <c r="P37" s="17">
        <v>7</v>
      </c>
      <c r="Q37" s="17">
        <v>3</v>
      </c>
      <c r="R37" s="17">
        <v>4</v>
      </c>
      <c r="S37" s="17">
        <v>2</v>
      </c>
      <c r="T37" s="17">
        <v>6</v>
      </c>
      <c r="U37" s="17">
        <v>4</v>
      </c>
      <c r="V37" s="17">
        <v>3</v>
      </c>
      <c r="W37" s="17">
        <v>4</v>
      </c>
      <c r="X37" s="18">
        <f t="shared" si="2"/>
        <v>39</v>
      </c>
      <c r="Y37" s="19">
        <f t="shared" si="3"/>
        <v>78</v>
      </c>
      <c r="Z37" s="16"/>
      <c r="AA37" s="17"/>
      <c r="AB37" s="17"/>
      <c r="AC37" s="17"/>
      <c r="AD37" s="17"/>
      <c r="AE37" s="17"/>
      <c r="AF37" s="17"/>
      <c r="AG37" s="17"/>
      <c r="AH37" s="17"/>
      <c r="AI37" s="17"/>
      <c r="AJ37" s="18"/>
      <c r="AK37" s="17"/>
      <c r="AL37" s="17"/>
      <c r="AM37" s="17"/>
      <c r="AN37" s="17"/>
      <c r="AO37" s="17"/>
      <c r="AP37" s="17"/>
      <c r="AQ37" s="17"/>
      <c r="AR37" s="17"/>
      <c r="AS37" s="17"/>
      <c r="AT37" s="18"/>
      <c r="AU37" s="20"/>
      <c r="AV37" s="20"/>
      <c r="AW37" s="20"/>
      <c r="AX37" s="9">
        <f t="shared" si="4"/>
        <v>39</v>
      </c>
      <c r="AY37" s="9">
        <f t="shared" si="5"/>
        <v>23</v>
      </c>
      <c r="AZ37" s="9">
        <f t="shared" si="6"/>
        <v>11</v>
      </c>
      <c r="BA37" s="9">
        <f t="shared" si="7"/>
        <v>4</v>
      </c>
      <c r="BB37" s="9">
        <f t="shared" si="8"/>
        <v>3</v>
      </c>
      <c r="BC37" s="9">
        <f t="shared" si="9"/>
        <v>4</v>
      </c>
      <c r="BD37" s="9">
        <f t="shared" si="10"/>
        <v>6</v>
      </c>
      <c r="BE37" s="9">
        <f t="shared" si="11"/>
        <v>2</v>
      </c>
      <c r="BF37" s="9">
        <f t="shared" si="12"/>
        <v>4</v>
      </c>
      <c r="BG37" s="9">
        <f t="shared" si="13"/>
        <v>3</v>
      </c>
      <c r="BH37" s="9">
        <f t="shared" si="14"/>
        <v>7</v>
      </c>
      <c r="BI37" s="9">
        <f t="shared" si="15"/>
        <v>6</v>
      </c>
    </row>
    <row r="38" spans="1:61" s="9" customFormat="1" ht="20.45" customHeight="1">
      <c r="A38" s="50">
        <v>33</v>
      </c>
      <c r="B38" s="15" t="s">
        <v>90</v>
      </c>
      <c r="C38" s="15"/>
      <c r="D38" s="18">
        <f t="shared" ref="D38:D54" si="16">Y38-72</f>
        <v>6</v>
      </c>
      <c r="E38" s="17">
        <v>4</v>
      </c>
      <c r="F38" s="17">
        <v>4</v>
      </c>
      <c r="G38" s="17">
        <v>5</v>
      </c>
      <c r="H38" s="17">
        <v>4</v>
      </c>
      <c r="I38" s="17">
        <v>2</v>
      </c>
      <c r="J38" s="17">
        <v>5</v>
      </c>
      <c r="K38" s="17">
        <v>5</v>
      </c>
      <c r="L38" s="17">
        <v>6</v>
      </c>
      <c r="M38" s="17">
        <v>4</v>
      </c>
      <c r="N38" s="18">
        <f t="shared" ref="N38:N69" si="17">SUM(E38:M38)</f>
        <v>39</v>
      </c>
      <c r="O38" s="17">
        <v>5</v>
      </c>
      <c r="P38" s="17">
        <v>4</v>
      </c>
      <c r="Q38" s="17">
        <v>4</v>
      </c>
      <c r="R38" s="17">
        <v>4</v>
      </c>
      <c r="S38" s="17">
        <v>3</v>
      </c>
      <c r="T38" s="17">
        <v>7</v>
      </c>
      <c r="U38" s="17">
        <v>5</v>
      </c>
      <c r="V38" s="17">
        <v>3</v>
      </c>
      <c r="W38" s="17">
        <v>4</v>
      </c>
      <c r="X38" s="18">
        <f t="shared" ref="X38:X69" si="18">SUM(O38:W38)</f>
        <v>39</v>
      </c>
      <c r="Y38" s="19">
        <f t="shared" ref="Y38:Y69" si="19">N38+X38</f>
        <v>78</v>
      </c>
      <c r="Z38" s="16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17"/>
      <c r="AL38" s="17"/>
      <c r="AM38" s="17"/>
      <c r="AN38" s="17"/>
      <c r="AO38" s="17"/>
      <c r="AP38" s="17"/>
      <c r="AQ38" s="17"/>
      <c r="AR38" s="17"/>
      <c r="AS38" s="17"/>
      <c r="AT38" s="18"/>
      <c r="AU38" s="20"/>
      <c r="AV38" s="20"/>
      <c r="AW38" s="20"/>
      <c r="AX38" s="9">
        <f t="shared" ref="AX38:AX54" si="20">W38+V38+U38+T38+S38+R38+Q38+P38+O38</f>
        <v>39</v>
      </c>
      <c r="AY38" s="9">
        <f t="shared" ref="AY38:AY54" si="21">W38+V38+U38+T38+S38+R38</f>
        <v>26</v>
      </c>
      <c r="AZ38" s="9">
        <f t="shared" ref="AZ38:AZ54" si="22">W38+V38+U38</f>
        <v>12</v>
      </c>
      <c r="BA38" s="9">
        <f t="shared" ref="BA38:BA54" si="23">W38</f>
        <v>4</v>
      </c>
      <c r="BB38" s="9">
        <f t="shared" ref="BB38:BB54" si="24">V38</f>
        <v>3</v>
      </c>
      <c r="BC38" s="9">
        <f t="shared" ref="BC38:BC54" si="25">U38</f>
        <v>5</v>
      </c>
      <c r="BD38" s="9">
        <f t="shared" ref="BD38:BD54" si="26">T38</f>
        <v>7</v>
      </c>
      <c r="BE38" s="9">
        <f t="shared" ref="BE38:BE54" si="27">S38</f>
        <v>3</v>
      </c>
      <c r="BF38" s="9">
        <f t="shared" ref="BF38:BF54" si="28">R38</f>
        <v>4</v>
      </c>
      <c r="BG38" s="9">
        <f t="shared" ref="BG38:BG54" si="29">Q38</f>
        <v>4</v>
      </c>
      <c r="BH38" s="9">
        <f t="shared" ref="BH38:BH54" si="30">P38</f>
        <v>4</v>
      </c>
      <c r="BI38" s="9">
        <f t="shared" ref="BI38:BI54" si="31">O38</f>
        <v>5</v>
      </c>
    </row>
    <row r="39" spans="1:61" s="9" customFormat="1" ht="20.45" customHeight="1">
      <c r="A39" s="50">
        <v>34</v>
      </c>
      <c r="B39" s="15" t="s">
        <v>91</v>
      </c>
      <c r="C39" s="15"/>
      <c r="D39" s="18">
        <f t="shared" si="16"/>
        <v>7</v>
      </c>
      <c r="E39" s="17">
        <v>6</v>
      </c>
      <c r="F39" s="17">
        <v>3</v>
      </c>
      <c r="G39" s="17">
        <v>4</v>
      </c>
      <c r="H39" s="17">
        <v>4</v>
      </c>
      <c r="I39" s="17">
        <v>4</v>
      </c>
      <c r="J39" s="17">
        <v>7</v>
      </c>
      <c r="K39" s="17">
        <v>5</v>
      </c>
      <c r="L39" s="17">
        <v>4</v>
      </c>
      <c r="M39" s="17">
        <v>4</v>
      </c>
      <c r="N39" s="18">
        <f t="shared" si="17"/>
        <v>41</v>
      </c>
      <c r="O39" s="17">
        <v>6</v>
      </c>
      <c r="P39" s="17">
        <v>5</v>
      </c>
      <c r="Q39" s="17">
        <v>4</v>
      </c>
      <c r="R39" s="17">
        <v>4</v>
      </c>
      <c r="S39" s="17">
        <v>2</v>
      </c>
      <c r="T39" s="17">
        <v>5</v>
      </c>
      <c r="U39" s="17">
        <v>3</v>
      </c>
      <c r="V39" s="17">
        <v>4</v>
      </c>
      <c r="W39" s="17">
        <v>5</v>
      </c>
      <c r="X39" s="18">
        <f t="shared" si="18"/>
        <v>38</v>
      </c>
      <c r="Y39" s="19">
        <f t="shared" si="19"/>
        <v>79</v>
      </c>
      <c r="Z39" s="16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7"/>
      <c r="AL39" s="17"/>
      <c r="AM39" s="17"/>
      <c r="AN39" s="17"/>
      <c r="AO39" s="17"/>
      <c r="AP39" s="17"/>
      <c r="AQ39" s="17"/>
      <c r="AR39" s="17"/>
      <c r="AS39" s="17"/>
      <c r="AT39" s="18"/>
      <c r="AU39" s="20"/>
      <c r="AV39" s="20"/>
      <c r="AW39" s="20"/>
      <c r="AX39" s="9">
        <f t="shared" si="20"/>
        <v>38</v>
      </c>
      <c r="AY39" s="9">
        <f t="shared" si="21"/>
        <v>23</v>
      </c>
      <c r="AZ39" s="9">
        <f t="shared" si="22"/>
        <v>12</v>
      </c>
      <c r="BA39" s="9">
        <f t="shared" si="23"/>
        <v>5</v>
      </c>
      <c r="BB39" s="9">
        <f t="shared" si="24"/>
        <v>4</v>
      </c>
      <c r="BC39" s="9">
        <f t="shared" si="25"/>
        <v>3</v>
      </c>
      <c r="BD39" s="9">
        <f t="shared" si="26"/>
        <v>5</v>
      </c>
      <c r="BE39" s="9">
        <f t="shared" si="27"/>
        <v>2</v>
      </c>
      <c r="BF39" s="9">
        <f t="shared" si="28"/>
        <v>4</v>
      </c>
      <c r="BG39" s="9">
        <f t="shared" si="29"/>
        <v>4</v>
      </c>
      <c r="BH39" s="9">
        <f t="shared" si="30"/>
        <v>5</v>
      </c>
      <c r="BI39" s="9">
        <f t="shared" si="31"/>
        <v>6</v>
      </c>
    </row>
    <row r="40" spans="1:61" s="9" customFormat="1" ht="20.45" customHeight="1">
      <c r="A40" s="50">
        <v>35</v>
      </c>
      <c r="B40" s="15" t="s">
        <v>92</v>
      </c>
      <c r="C40" s="15"/>
      <c r="D40" s="18">
        <f t="shared" si="16"/>
        <v>7</v>
      </c>
      <c r="E40" s="17">
        <v>5</v>
      </c>
      <c r="F40" s="17">
        <v>4</v>
      </c>
      <c r="G40" s="17">
        <v>4</v>
      </c>
      <c r="H40" s="17">
        <v>5</v>
      </c>
      <c r="I40" s="17">
        <v>2</v>
      </c>
      <c r="J40" s="17">
        <v>6</v>
      </c>
      <c r="K40" s="17">
        <v>6</v>
      </c>
      <c r="L40" s="17">
        <v>6</v>
      </c>
      <c r="M40" s="17">
        <v>3</v>
      </c>
      <c r="N40" s="18">
        <f t="shared" si="17"/>
        <v>41</v>
      </c>
      <c r="O40" s="17">
        <v>5</v>
      </c>
      <c r="P40" s="17">
        <v>4</v>
      </c>
      <c r="Q40" s="17">
        <v>3</v>
      </c>
      <c r="R40" s="17">
        <v>4</v>
      </c>
      <c r="S40" s="17">
        <v>3</v>
      </c>
      <c r="T40" s="17">
        <v>6</v>
      </c>
      <c r="U40" s="17">
        <v>4</v>
      </c>
      <c r="V40" s="17">
        <v>4</v>
      </c>
      <c r="W40" s="17">
        <v>5</v>
      </c>
      <c r="X40" s="18">
        <f t="shared" si="18"/>
        <v>38</v>
      </c>
      <c r="Y40" s="19">
        <f t="shared" si="19"/>
        <v>79</v>
      </c>
      <c r="Z40" s="16"/>
      <c r="AA40" s="17"/>
      <c r="AB40" s="17"/>
      <c r="AC40" s="17"/>
      <c r="AD40" s="17"/>
      <c r="AE40" s="17"/>
      <c r="AF40" s="17"/>
      <c r="AG40" s="17"/>
      <c r="AH40" s="17"/>
      <c r="AI40" s="17"/>
      <c r="AJ40" s="18"/>
      <c r="AK40" s="17"/>
      <c r="AL40" s="17"/>
      <c r="AM40" s="17"/>
      <c r="AN40" s="17"/>
      <c r="AO40" s="17"/>
      <c r="AP40" s="17"/>
      <c r="AQ40" s="17"/>
      <c r="AR40" s="17"/>
      <c r="AS40" s="17"/>
      <c r="AT40" s="18"/>
      <c r="AU40" s="20"/>
      <c r="AV40" s="20"/>
      <c r="AW40" s="20"/>
      <c r="AX40" s="9">
        <f t="shared" si="20"/>
        <v>38</v>
      </c>
      <c r="AY40" s="9">
        <f t="shared" si="21"/>
        <v>26</v>
      </c>
      <c r="AZ40" s="9">
        <f t="shared" si="22"/>
        <v>13</v>
      </c>
      <c r="BA40" s="9">
        <f t="shared" si="23"/>
        <v>5</v>
      </c>
      <c r="BB40" s="9">
        <f t="shared" si="24"/>
        <v>4</v>
      </c>
      <c r="BC40" s="9">
        <f t="shared" si="25"/>
        <v>4</v>
      </c>
      <c r="BD40" s="9">
        <f t="shared" si="26"/>
        <v>6</v>
      </c>
      <c r="BE40" s="9">
        <f t="shared" si="27"/>
        <v>3</v>
      </c>
      <c r="BF40" s="9">
        <f t="shared" si="28"/>
        <v>4</v>
      </c>
      <c r="BG40" s="9">
        <f t="shared" si="29"/>
        <v>3</v>
      </c>
      <c r="BH40" s="9">
        <f t="shared" si="30"/>
        <v>4</v>
      </c>
      <c r="BI40" s="9">
        <f t="shared" si="31"/>
        <v>5</v>
      </c>
    </row>
    <row r="41" spans="1:61" s="9" customFormat="1" ht="20.45" customHeight="1">
      <c r="A41" s="50">
        <v>36</v>
      </c>
      <c r="B41" s="15" t="s">
        <v>93</v>
      </c>
      <c r="C41" s="15"/>
      <c r="D41" s="18">
        <f t="shared" si="16"/>
        <v>7</v>
      </c>
      <c r="E41" s="17">
        <v>5</v>
      </c>
      <c r="F41" s="17">
        <v>3</v>
      </c>
      <c r="G41" s="17">
        <v>4</v>
      </c>
      <c r="H41" s="17">
        <v>4</v>
      </c>
      <c r="I41" s="17">
        <v>3</v>
      </c>
      <c r="J41" s="17">
        <v>6</v>
      </c>
      <c r="K41" s="17">
        <v>5</v>
      </c>
      <c r="L41" s="17">
        <v>5</v>
      </c>
      <c r="M41" s="17">
        <v>4</v>
      </c>
      <c r="N41" s="18">
        <f t="shared" si="17"/>
        <v>39</v>
      </c>
      <c r="O41" s="17">
        <v>5</v>
      </c>
      <c r="P41" s="17">
        <v>5</v>
      </c>
      <c r="Q41" s="17">
        <v>5</v>
      </c>
      <c r="R41" s="17">
        <v>5</v>
      </c>
      <c r="S41" s="17">
        <v>3</v>
      </c>
      <c r="T41" s="17">
        <v>6</v>
      </c>
      <c r="U41" s="17">
        <v>3</v>
      </c>
      <c r="V41" s="17">
        <v>4</v>
      </c>
      <c r="W41" s="17">
        <v>4</v>
      </c>
      <c r="X41" s="18">
        <f t="shared" si="18"/>
        <v>40</v>
      </c>
      <c r="Y41" s="19">
        <f t="shared" si="19"/>
        <v>79</v>
      </c>
      <c r="Z41" s="16"/>
      <c r="AA41" s="17"/>
      <c r="AB41" s="17"/>
      <c r="AC41" s="17"/>
      <c r="AD41" s="17"/>
      <c r="AE41" s="17"/>
      <c r="AF41" s="17"/>
      <c r="AG41" s="17"/>
      <c r="AH41" s="17"/>
      <c r="AI41" s="17"/>
      <c r="AJ41" s="18"/>
      <c r="AK41" s="17"/>
      <c r="AL41" s="17"/>
      <c r="AM41" s="17"/>
      <c r="AN41" s="17"/>
      <c r="AO41" s="17"/>
      <c r="AP41" s="17"/>
      <c r="AQ41" s="17"/>
      <c r="AR41" s="17"/>
      <c r="AS41" s="17"/>
      <c r="AT41" s="18"/>
      <c r="AU41" s="20"/>
      <c r="AV41" s="20"/>
      <c r="AW41" s="20"/>
      <c r="AX41" s="9">
        <f t="shared" si="20"/>
        <v>40</v>
      </c>
      <c r="AY41" s="9">
        <f t="shared" si="21"/>
        <v>25</v>
      </c>
      <c r="AZ41" s="9">
        <f t="shared" si="22"/>
        <v>11</v>
      </c>
      <c r="BA41" s="9">
        <f t="shared" si="23"/>
        <v>4</v>
      </c>
      <c r="BB41" s="9">
        <f t="shared" si="24"/>
        <v>4</v>
      </c>
      <c r="BC41" s="9">
        <f t="shared" si="25"/>
        <v>3</v>
      </c>
      <c r="BD41" s="9">
        <f t="shared" si="26"/>
        <v>6</v>
      </c>
      <c r="BE41" s="9">
        <f t="shared" si="27"/>
        <v>3</v>
      </c>
      <c r="BF41" s="9">
        <f t="shared" si="28"/>
        <v>5</v>
      </c>
      <c r="BG41" s="9">
        <f t="shared" si="29"/>
        <v>5</v>
      </c>
      <c r="BH41" s="9">
        <f t="shared" si="30"/>
        <v>5</v>
      </c>
      <c r="BI41" s="9">
        <f t="shared" si="31"/>
        <v>5</v>
      </c>
    </row>
    <row r="42" spans="1:61" s="9" customFormat="1" ht="20.45" customHeight="1">
      <c r="A42" s="50">
        <v>37</v>
      </c>
      <c r="B42" s="15" t="s">
        <v>94</v>
      </c>
      <c r="C42" s="51"/>
      <c r="D42" s="18">
        <f t="shared" si="16"/>
        <v>8</v>
      </c>
      <c r="E42" s="17">
        <v>4</v>
      </c>
      <c r="F42" s="17">
        <v>4</v>
      </c>
      <c r="G42" s="17">
        <v>6</v>
      </c>
      <c r="H42" s="17">
        <v>7</v>
      </c>
      <c r="I42" s="17">
        <v>3</v>
      </c>
      <c r="J42" s="17">
        <v>4</v>
      </c>
      <c r="K42" s="17">
        <v>6</v>
      </c>
      <c r="L42" s="17">
        <v>6</v>
      </c>
      <c r="M42" s="17">
        <v>4</v>
      </c>
      <c r="N42" s="18">
        <f t="shared" si="17"/>
        <v>44</v>
      </c>
      <c r="O42" s="17">
        <v>4</v>
      </c>
      <c r="P42" s="17">
        <v>3</v>
      </c>
      <c r="Q42" s="17">
        <v>5</v>
      </c>
      <c r="R42" s="17">
        <v>3</v>
      </c>
      <c r="S42" s="17">
        <v>4</v>
      </c>
      <c r="T42" s="17">
        <v>5</v>
      </c>
      <c r="U42" s="17">
        <v>4</v>
      </c>
      <c r="V42" s="17">
        <v>3</v>
      </c>
      <c r="W42" s="17">
        <v>5</v>
      </c>
      <c r="X42" s="18">
        <f t="shared" si="18"/>
        <v>36</v>
      </c>
      <c r="Y42" s="19">
        <f t="shared" si="19"/>
        <v>80</v>
      </c>
      <c r="Z42" s="16"/>
      <c r="AA42" s="17"/>
      <c r="AB42" s="17"/>
      <c r="AC42" s="17"/>
      <c r="AD42" s="17"/>
      <c r="AE42" s="17"/>
      <c r="AF42" s="17"/>
      <c r="AG42" s="17"/>
      <c r="AH42" s="17"/>
      <c r="AI42" s="17"/>
      <c r="AJ42" s="18"/>
      <c r="AK42" s="17"/>
      <c r="AL42" s="17"/>
      <c r="AM42" s="17"/>
      <c r="AN42" s="17"/>
      <c r="AO42" s="17"/>
      <c r="AP42" s="17"/>
      <c r="AQ42" s="17"/>
      <c r="AR42" s="17"/>
      <c r="AS42" s="17"/>
      <c r="AT42" s="18"/>
      <c r="AU42" s="20"/>
      <c r="AV42" s="20"/>
      <c r="AW42" s="20"/>
      <c r="AX42" s="9">
        <f t="shared" si="20"/>
        <v>36</v>
      </c>
      <c r="AY42" s="9">
        <f t="shared" si="21"/>
        <v>24</v>
      </c>
      <c r="AZ42" s="9">
        <f t="shared" si="22"/>
        <v>12</v>
      </c>
      <c r="BA42" s="9">
        <f t="shared" si="23"/>
        <v>5</v>
      </c>
      <c r="BB42" s="9">
        <f t="shared" si="24"/>
        <v>3</v>
      </c>
      <c r="BC42" s="9">
        <f t="shared" si="25"/>
        <v>4</v>
      </c>
      <c r="BD42" s="9">
        <f t="shared" si="26"/>
        <v>5</v>
      </c>
      <c r="BE42" s="9">
        <f t="shared" si="27"/>
        <v>4</v>
      </c>
      <c r="BF42" s="9">
        <f t="shared" si="28"/>
        <v>3</v>
      </c>
      <c r="BG42" s="9">
        <f t="shared" si="29"/>
        <v>5</v>
      </c>
      <c r="BH42" s="9">
        <f t="shared" si="30"/>
        <v>3</v>
      </c>
      <c r="BI42" s="9">
        <f t="shared" si="31"/>
        <v>4</v>
      </c>
    </row>
    <row r="43" spans="1:61" s="9" customFormat="1" ht="20.45" customHeight="1">
      <c r="A43" s="50">
        <v>38</v>
      </c>
      <c r="B43" s="15" t="s">
        <v>95</v>
      </c>
      <c r="C43" s="15"/>
      <c r="D43" s="18">
        <f t="shared" si="16"/>
        <v>8</v>
      </c>
      <c r="E43" s="17">
        <v>5</v>
      </c>
      <c r="F43" s="17">
        <v>5</v>
      </c>
      <c r="G43" s="17">
        <v>4</v>
      </c>
      <c r="H43" s="17">
        <v>6</v>
      </c>
      <c r="I43" s="17">
        <v>3</v>
      </c>
      <c r="J43" s="17">
        <v>5</v>
      </c>
      <c r="K43" s="17">
        <v>4</v>
      </c>
      <c r="L43" s="17">
        <v>5</v>
      </c>
      <c r="M43" s="17">
        <v>4</v>
      </c>
      <c r="N43" s="18">
        <f t="shared" si="17"/>
        <v>41</v>
      </c>
      <c r="O43" s="17">
        <v>5</v>
      </c>
      <c r="P43" s="17">
        <v>6</v>
      </c>
      <c r="Q43" s="17">
        <v>4</v>
      </c>
      <c r="R43" s="17">
        <v>5</v>
      </c>
      <c r="S43" s="17">
        <v>3</v>
      </c>
      <c r="T43" s="17">
        <v>5</v>
      </c>
      <c r="U43" s="17">
        <v>3</v>
      </c>
      <c r="V43" s="17">
        <v>4</v>
      </c>
      <c r="W43" s="17">
        <v>4</v>
      </c>
      <c r="X43" s="18">
        <f t="shared" si="18"/>
        <v>39</v>
      </c>
      <c r="Y43" s="19">
        <f t="shared" si="19"/>
        <v>80</v>
      </c>
      <c r="Z43" s="16"/>
      <c r="AA43" s="17"/>
      <c r="AB43" s="17"/>
      <c r="AC43" s="17"/>
      <c r="AD43" s="17"/>
      <c r="AE43" s="17"/>
      <c r="AF43" s="17"/>
      <c r="AG43" s="17"/>
      <c r="AH43" s="17"/>
      <c r="AI43" s="17"/>
      <c r="AJ43" s="18"/>
      <c r="AK43" s="17"/>
      <c r="AL43" s="17"/>
      <c r="AM43" s="17"/>
      <c r="AN43" s="17"/>
      <c r="AO43" s="17"/>
      <c r="AP43" s="17"/>
      <c r="AQ43" s="17"/>
      <c r="AR43" s="17"/>
      <c r="AS43" s="17"/>
      <c r="AT43" s="18"/>
      <c r="AU43" s="20"/>
      <c r="AV43" s="20"/>
      <c r="AW43" s="20"/>
      <c r="AX43" s="9">
        <f t="shared" si="20"/>
        <v>39</v>
      </c>
      <c r="AY43" s="9">
        <f t="shared" si="21"/>
        <v>24</v>
      </c>
      <c r="AZ43" s="9">
        <f t="shared" si="22"/>
        <v>11</v>
      </c>
      <c r="BA43" s="9">
        <f t="shared" si="23"/>
        <v>4</v>
      </c>
      <c r="BB43" s="9">
        <f t="shared" si="24"/>
        <v>4</v>
      </c>
      <c r="BC43" s="9">
        <f t="shared" si="25"/>
        <v>3</v>
      </c>
      <c r="BD43" s="9">
        <f t="shared" si="26"/>
        <v>5</v>
      </c>
      <c r="BE43" s="9">
        <f t="shared" si="27"/>
        <v>3</v>
      </c>
      <c r="BF43" s="9">
        <f t="shared" si="28"/>
        <v>5</v>
      </c>
      <c r="BG43" s="9">
        <f t="shared" si="29"/>
        <v>4</v>
      </c>
      <c r="BH43" s="9">
        <f t="shared" si="30"/>
        <v>6</v>
      </c>
      <c r="BI43" s="9">
        <f t="shared" si="31"/>
        <v>5</v>
      </c>
    </row>
    <row r="44" spans="1:61" s="9" customFormat="1" ht="20.45" customHeight="1">
      <c r="A44" s="50">
        <v>39</v>
      </c>
      <c r="B44" s="15" t="s">
        <v>96</v>
      </c>
      <c r="C44" s="15"/>
      <c r="D44" s="18">
        <f t="shared" si="16"/>
        <v>8</v>
      </c>
      <c r="E44" s="17">
        <v>7</v>
      </c>
      <c r="F44" s="17">
        <v>4</v>
      </c>
      <c r="G44" s="17">
        <v>4</v>
      </c>
      <c r="H44" s="17">
        <v>4</v>
      </c>
      <c r="I44" s="17">
        <v>3</v>
      </c>
      <c r="J44" s="17">
        <v>5</v>
      </c>
      <c r="K44" s="17">
        <v>5</v>
      </c>
      <c r="L44" s="17">
        <v>5</v>
      </c>
      <c r="M44" s="17">
        <v>4</v>
      </c>
      <c r="N44" s="18">
        <f t="shared" si="17"/>
        <v>41</v>
      </c>
      <c r="O44" s="17">
        <v>5</v>
      </c>
      <c r="P44" s="17">
        <v>5</v>
      </c>
      <c r="Q44" s="17">
        <v>4</v>
      </c>
      <c r="R44" s="17">
        <v>4</v>
      </c>
      <c r="S44" s="17">
        <v>4</v>
      </c>
      <c r="T44" s="17">
        <v>5</v>
      </c>
      <c r="U44" s="17">
        <v>4</v>
      </c>
      <c r="V44" s="17">
        <v>3</v>
      </c>
      <c r="W44" s="17">
        <v>5</v>
      </c>
      <c r="X44" s="18">
        <f t="shared" si="18"/>
        <v>39</v>
      </c>
      <c r="Y44" s="19">
        <f t="shared" si="19"/>
        <v>80</v>
      </c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8"/>
      <c r="AK44" s="17"/>
      <c r="AL44" s="17"/>
      <c r="AM44" s="17"/>
      <c r="AN44" s="17"/>
      <c r="AO44" s="17"/>
      <c r="AP44" s="17"/>
      <c r="AQ44" s="17"/>
      <c r="AR44" s="17"/>
      <c r="AS44" s="17"/>
      <c r="AT44" s="18"/>
      <c r="AU44" s="20"/>
      <c r="AV44" s="20"/>
      <c r="AW44" s="20"/>
      <c r="AX44" s="9">
        <f t="shared" si="20"/>
        <v>39</v>
      </c>
      <c r="AY44" s="9">
        <f t="shared" si="21"/>
        <v>25</v>
      </c>
      <c r="AZ44" s="9">
        <f t="shared" si="22"/>
        <v>12</v>
      </c>
      <c r="BA44" s="9">
        <f t="shared" si="23"/>
        <v>5</v>
      </c>
      <c r="BB44" s="9">
        <f t="shared" si="24"/>
        <v>3</v>
      </c>
      <c r="BC44" s="9">
        <f t="shared" si="25"/>
        <v>4</v>
      </c>
      <c r="BD44" s="9">
        <f t="shared" si="26"/>
        <v>5</v>
      </c>
      <c r="BE44" s="9">
        <f t="shared" si="27"/>
        <v>4</v>
      </c>
      <c r="BF44" s="9">
        <f t="shared" si="28"/>
        <v>4</v>
      </c>
      <c r="BG44" s="9">
        <f t="shared" si="29"/>
        <v>4</v>
      </c>
      <c r="BH44" s="9">
        <f t="shared" si="30"/>
        <v>5</v>
      </c>
      <c r="BI44" s="9">
        <f t="shared" si="31"/>
        <v>5</v>
      </c>
    </row>
    <row r="45" spans="1:61" s="9" customFormat="1" ht="20.45" customHeight="1">
      <c r="A45" s="50">
        <v>40</v>
      </c>
      <c r="B45" s="15" t="s">
        <v>97</v>
      </c>
      <c r="C45" s="15"/>
      <c r="D45" s="18">
        <f t="shared" si="16"/>
        <v>8</v>
      </c>
      <c r="E45" s="17">
        <v>4</v>
      </c>
      <c r="F45" s="17">
        <v>3</v>
      </c>
      <c r="G45" s="17">
        <v>5</v>
      </c>
      <c r="H45" s="17">
        <v>3</v>
      </c>
      <c r="I45" s="17">
        <v>4</v>
      </c>
      <c r="J45" s="17">
        <v>6</v>
      </c>
      <c r="K45" s="17">
        <v>5</v>
      </c>
      <c r="L45" s="17">
        <v>6</v>
      </c>
      <c r="M45" s="17">
        <v>5</v>
      </c>
      <c r="N45" s="18">
        <f t="shared" si="17"/>
        <v>41</v>
      </c>
      <c r="O45" s="17">
        <v>6</v>
      </c>
      <c r="P45" s="17">
        <v>4</v>
      </c>
      <c r="Q45" s="17">
        <v>4</v>
      </c>
      <c r="R45" s="17">
        <v>3</v>
      </c>
      <c r="S45" s="17">
        <v>2</v>
      </c>
      <c r="T45" s="17">
        <v>6</v>
      </c>
      <c r="U45" s="17">
        <v>5</v>
      </c>
      <c r="V45" s="17">
        <v>4</v>
      </c>
      <c r="W45" s="17">
        <v>5</v>
      </c>
      <c r="X45" s="18">
        <f t="shared" si="18"/>
        <v>39</v>
      </c>
      <c r="Y45" s="19">
        <f t="shared" si="19"/>
        <v>80</v>
      </c>
      <c r="Z45" s="16"/>
      <c r="AA45" s="17"/>
      <c r="AB45" s="17"/>
      <c r="AC45" s="17"/>
      <c r="AD45" s="17"/>
      <c r="AE45" s="17"/>
      <c r="AF45" s="17"/>
      <c r="AG45" s="17"/>
      <c r="AH45" s="17"/>
      <c r="AI45" s="17"/>
      <c r="AJ45" s="18"/>
      <c r="AK45" s="17"/>
      <c r="AL45" s="17"/>
      <c r="AM45" s="17"/>
      <c r="AN45" s="17"/>
      <c r="AO45" s="17"/>
      <c r="AP45" s="17"/>
      <c r="AQ45" s="17"/>
      <c r="AR45" s="17"/>
      <c r="AS45" s="17"/>
      <c r="AT45" s="18"/>
      <c r="AU45" s="20"/>
      <c r="AV45" s="20"/>
      <c r="AW45" s="20"/>
      <c r="AX45" s="9">
        <f t="shared" si="20"/>
        <v>39</v>
      </c>
      <c r="AY45" s="9">
        <f t="shared" si="21"/>
        <v>25</v>
      </c>
      <c r="AZ45" s="9">
        <f t="shared" si="22"/>
        <v>14</v>
      </c>
      <c r="BA45" s="9">
        <f t="shared" si="23"/>
        <v>5</v>
      </c>
      <c r="BB45" s="9">
        <f t="shared" si="24"/>
        <v>4</v>
      </c>
      <c r="BC45" s="9">
        <f t="shared" si="25"/>
        <v>5</v>
      </c>
      <c r="BD45" s="9">
        <f t="shared" si="26"/>
        <v>6</v>
      </c>
      <c r="BE45" s="9">
        <f t="shared" si="27"/>
        <v>2</v>
      </c>
      <c r="BF45" s="9">
        <f t="shared" si="28"/>
        <v>3</v>
      </c>
      <c r="BG45" s="9">
        <f t="shared" si="29"/>
        <v>4</v>
      </c>
      <c r="BH45" s="9">
        <f t="shared" si="30"/>
        <v>4</v>
      </c>
      <c r="BI45" s="9">
        <f t="shared" si="31"/>
        <v>6</v>
      </c>
    </row>
    <row r="46" spans="1:61" s="9" customFormat="1" ht="20.45" customHeight="1">
      <c r="A46" s="50">
        <v>41</v>
      </c>
      <c r="B46" s="15" t="s">
        <v>98</v>
      </c>
      <c r="C46" s="15"/>
      <c r="D46" s="18">
        <f t="shared" si="16"/>
        <v>9</v>
      </c>
      <c r="E46" s="17">
        <v>5</v>
      </c>
      <c r="F46" s="17">
        <v>3</v>
      </c>
      <c r="G46" s="17">
        <v>4</v>
      </c>
      <c r="H46" s="17">
        <v>5</v>
      </c>
      <c r="I46" s="17">
        <v>3</v>
      </c>
      <c r="J46" s="17">
        <v>5</v>
      </c>
      <c r="K46" s="17">
        <v>4</v>
      </c>
      <c r="L46" s="17">
        <v>5</v>
      </c>
      <c r="M46" s="17">
        <v>4</v>
      </c>
      <c r="N46" s="18">
        <f t="shared" si="17"/>
        <v>38</v>
      </c>
      <c r="O46" s="17">
        <v>8</v>
      </c>
      <c r="P46" s="17">
        <v>5</v>
      </c>
      <c r="Q46" s="17">
        <v>5</v>
      </c>
      <c r="R46" s="17">
        <v>4</v>
      </c>
      <c r="S46" s="17">
        <v>3</v>
      </c>
      <c r="T46" s="17">
        <v>5</v>
      </c>
      <c r="U46" s="17">
        <v>5</v>
      </c>
      <c r="V46" s="17">
        <v>3</v>
      </c>
      <c r="W46" s="17">
        <v>5</v>
      </c>
      <c r="X46" s="18">
        <f t="shared" si="18"/>
        <v>43</v>
      </c>
      <c r="Y46" s="19">
        <f t="shared" si="19"/>
        <v>81</v>
      </c>
      <c r="Z46" s="16"/>
      <c r="AA46" s="17"/>
      <c r="AB46" s="17"/>
      <c r="AC46" s="17"/>
      <c r="AD46" s="17"/>
      <c r="AE46" s="17"/>
      <c r="AF46" s="17"/>
      <c r="AG46" s="17"/>
      <c r="AH46" s="17"/>
      <c r="AI46" s="17"/>
      <c r="AJ46" s="18"/>
      <c r="AK46" s="17"/>
      <c r="AL46" s="17"/>
      <c r="AM46" s="17"/>
      <c r="AN46" s="17"/>
      <c r="AO46" s="17"/>
      <c r="AP46" s="17"/>
      <c r="AQ46" s="17"/>
      <c r="AR46" s="17"/>
      <c r="AS46" s="17"/>
      <c r="AT46" s="18"/>
      <c r="AU46" s="20"/>
      <c r="AV46" s="20"/>
      <c r="AW46" s="20"/>
      <c r="AX46" s="9">
        <f t="shared" si="20"/>
        <v>43</v>
      </c>
      <c r="AY46" s="9">
        <f t="shared" si="21"/>
        <v>25</v>
      </c>
      <c r="AZ46" s="9">
        <f t="shared" si="22"/>
        <v>13</v>
      </c>
      <c r="BA46" s="9">
        <f t="shared" si="23"/>
        <v>5</v>
      </c>
      <c r="BB46" s="9">
        <f t="shared" si="24"/>
        <v>3</v>
      </c>
      <c r="BC46" s="9">
        <f t="shared" si="25"/>
        <v>5</v>
      </c>
      <c r="BD46" s="9">
        <f t="shared" si="26"/>
        <v>5</v>
      </c>
      <c r="BE46" s="9">
        <f t="shared" si="27"/>
        <v>3</v>
      </c>
      <c r="BF46" s="9">
        <f t="shared" si="28"/>
        <v>4</v>
      </c>
      <c r="BG46" s="9">
        <f t="shared" si="29"/>
        <v>5</v>
      </c>
      <c r="BH46" s="9">
        <f t="shared" si="30"/>
        <v>5</v>
      </c>
      <c r="BI46" s="9">
        <f t="shared" si="31"/>
        <v>8</v>
      </c>
    </row>
    <row r="47" spans="1:61" s="9" customFormat="1" ht="20.45" customHeight="1">
      <c r="A47" s="50">
        <v>42</v>
      </c>
      <c r="B47" s="15" t="s">
        <v>99</v>
      </c>
      <c r="C47" s="15"/>
      <c r="D47" s="18">
        <f t="shared" si="16"/>
        <v>10</v>
      </c>
      <c r="E47" s="17">
        <v>4</v>
      </c>
      <c r="F47" s="17">
        <v>4</v>
      </c>
      <c r="G47" s="17">
        <v>5</v>
      </c>
      <c r="H47" s="17">
        <v>4</v>
      </c>
      <c r="I47" s="17">
        <v>3</v>
      </c>
      <c r="J47" s="17">
        <v>7</v>
      </c>
      <c r="K47" s="17">
        <v>4</v>
      </c>
      <c r="L47" s="17">
        <v>7</v>
      </c>
      <c r="M47" s="17">
        <v>6</v>
      </c>
      <c r="N47" s="18">
        <f t="shared" si="17"/>
        <v>44</v>
      </c>
      <c r="O47" s="17">
        <v>6</v>
      </c>
      <c r="P47" s="17">
        <v>4</v>
      </c>
      <c r="Q47" s="17">
        <v>4</v>
      </c>
      <c r="R47" s="17">
        <v>4</v>
      </c>
      <c r="S47" s="17">
        <v>4</v>
      </c>
      <c r="T47" s="17">
        <v>5</v>
      </c>
      <c r="U47" s="17">
        <v>4</v>
      </c>
      <c r="V47" s="17">
        <v>4</v>
      </c>
      <c r="W47" s="17">
        <v>3</v>
      </c>
      <c r="X47" s="18">
        <f t="shared" si="18"/>
        <v>38</v>
      </c>
      <c r="Y47" s="19">
        <f t="shared" si="19"/>
        <v>82</v>
      </c>
      <c r="Z47" s="16"/>
      <c r="AA47" s="17"/>
      <c r="AB47" s="17"/>
      <c r="AC47" s="17"/>
      <c r="AD47" s="17"/>
      <c r="AE47" s="17"/>
      <c r="AF47" s="17"/>
      <c r="AG47" s="17"/>
      <c r="AH47" s="17"/>
      <c r="AI47" s="17"/>
      <c r="AJ47" s="18"/>
      <c r="AK47" s="17"/>
      <c r="AL47" s="17"/>
      <c r="AM47" s="17"/>
      <c r="AN47" s="17"/>
      <c r="AO47" s="17"/>
      <c r="AP47" s="17"/>
      <c r="AQ47" s="17"/>
      <c r="AR47" s="17"/>
      <c r="AS47" s="17"/>
      <c r="AT47" s="18"/>
      <c r="AU47" s="20"/>
      <c r="AV47" s="20"/>
      <c r="AW47" s="20"/>
      <c r="AX47" s="9">
        <f t="shared" si="20"/>
        <v>38</v>
      </c>
      <c r="AY47" s="9">
        <f t="shared" si="21"/>
        <v>24</v>
      </c>
      <c r="AZ47" s="9">
        <f t="shared" si="22"/>
        <v>11</v>
      </c>
      <c r="BA47" s="9">
        <f t="shared" si="23"/>
        <v>3</v>
      </c>
      <c r="BB47" s="9">
        <f t="shared" si="24"/>
        <v>4</v>
      </c>
      <c r="BC47" s="9">
        <f t="shared" si="25"/>
        <v>4</v>
      </c>
      <c r="BD47" s="9">
        <f t="shared" si="26"/>
        <v>5</v>
      </c>
      <c r="BE47" s="9">
        <f t="shared" si="27"/>
        <v>4</v>
      </c>
      <c r="BF47" s="9">
        <f t="shared" si="28"/>
        <v>4</v>
      </c>
      <c r="BG47" s="9">
        <f t="shared" si="29"/>
        <v>4</v>
      </c>
      <c r="BH47" s="9">
        <f t="shared" si="30"/>
        <v>4</v>
      </c>
      <c r="BI47" s="9">
        <f t="shared" si="31"/>
        <v>6</v>
      </c>
    </row>
    <row r="48" spans="1:61" s="9" customFormat="1" ht="20.45" customHeight="1">
      <c r="A48" s="50">
        <v>43</v>
      </c>
      <c r="B48" s="15" t="s">
        <v>100</v>
      </c>
      <c r="C48" s="15"/>
      <c r="D48" s="18">
        <f t="shared" si="16"/>
        <v>10</v>
      </c>
      <c r="E48" s="17">
        <v>5</v>
      </c>
      <c r="F48" s="17">
        <v>4</v>
      </c>
      <c r="G48" s="17">
        <v>4</v>
      </c>
      <c r="H48" s="17">
        <v>4</v>
      </c>
      <c r="I48" s="17">
        <v>4</v>
      </c>
      <c r="J48" s="17">
        <v>6</v>
      </c>
      <c r="K48" s="17">
        <v>5</v>
      </c>
      <c r="L48" s="17">
        <v>5</v>
      </c>
      <c r="M48" s="17">
        <v>4</v>
      </c>
      <c r="N48" s="18">
        <f t="shared" si="17"/>
        <v>41</v>
      </c>
      <c r="O48" s="17">
        <v>5</v>
      </c>
      <c r="P48" s="17">
        <v>4</v>
      </c>
      <c r="Q48" s="17">
        <v>4</v>
      </c>
      <c r="R48" s="17">
        <v>3</v>
      </c>
      <c r="S48" s="17">
        <v>4</v>
      </c>
      <c r="T48" s="17">
        <v>7</v>
      </c>
      <c r="U48" s="17">
        <v>4</v>
      </c>
      <c r="V48" s="17">
        <v>4</v>
      </c>
      <c r="W48" s="17">
        <v>6</v>
      </c>
      <c r="X48" s="18">
        <f t="shared" si="18"/>
        <v>41</v>
      </c>
      <c r="Y48" s="19">
        <f t="shared" si="19"/>
        <v>82</v>
      </c>
      <c r="Z48" s="16"/>
      <c r="AA48" s="17"/>
      <c r="AB48" s="17"/>
      <c r="AC48" s="17"/>
      <c r="AD48" s="17"/>
      <c r="AE48" s="17"/>
      <c r="AF48" s="17"/>
      <c r="AG48" s="17"/>
      <c r="AH48" s="17"/>
      <c r="AI48" s="17"/>
      <c r="AJ48" s="18"/>
      <c r="AK48" s="17"/>
      <c r="AL48" s="17"/>
      <c r="AM48" s="17"/>
      <c r="AN48" s="17"/>
      <c r="AO48" s="17"/>
      <c r="AP48" s="17"/>
      <c r="AQ48" s="17"/>
      <c r="AR48" s="17"/>
      <c r="AS48" s="17"/>
      <c r="AT48" s="18"/>
      <c r="AU48" s="20"/>
      <c r="AV48" s="20"/>
      <c r="AW48" s="20"/>
      <c r="AX48" s="9">
        <f t="shared" si="20"/>
        <v>41</v>
      </c>
      <c r="AY48" s="9">
        <f t="shared" si="21"/>
        <v>28</v>
      </c>
      <c r="AZ48" s="9">
        <f t="shared" si="22"/>
        <v>14</v>
      </c>
      <c r="BA48" s="9">
        <f t="shared" si="23"/>
        <v>6</v>
      </c>
      <c r="BB48" s="9">
        <f t="shared" si="24"/>
        <v>4</v>
      </c>
      <c r="BC48" s="9">
        <f t="shared" si="25"/>
        <v>4</v>
      </c>
      <c r="BD48" s="9">
        <f t="shared" si="26"/>
        <v>7</v>
      </c>
      <c r="BE48" s="9">
        <f t="shared" si="27"/>
        <v>4</v>
      </c>
      <c r="BF48" s="9">
        <f t="shared" si="28"/>
        <v>3</v>
      </c>
      <c r="BG48" s="9">
        <f t="shared" si="29"/>
        <v>4</v>
      </c>
      <c r="BH48" s="9">
        <f t="shared" si="30"/>
        <v>4</v>
      </c>
      <c r="BI48" s="9">
        <f t="shared" si="31"/>
        <v>5</v>
      </c>
    </row>
    <row r="49" spans="1:61" s="9" customFormat="1" ht="20.45" customHeight="1">
      <c r="A49" s="50">
        <v>44</v>
      </c>
      <c r="B49" s="15" t="s">
        <v>101</v>
      </c>
      <c r="C49" s="15"/>
      <c r="D49" s="18">
        <f t="shared" si="16"/>
        <v>10</v>
      </c>
      <c r="E49" s="17">
        <v>3</v>
      </c>
      <c r="F49" s="17">
        <v>3</v>
      </c>
      <c r="G49" s="17">
        <v>4</v>
      </c>
      <c r="H49" s="17">
        <v>5</v>
      </c>
      <c r="I49" s="17">
        <v>4</v>
      </c>
      <c r="J49" s="17">
        <v>4</v>
      </c>
      <c r="K49" s="17">
        <v>6</v>
      </c>
      <c r="L49" s="17">
        <v>6</v>
      </c>
      <c r="M49" s="17">
        <v>3</v>
      </c>
      <c r="N49" s="18">
        <f t="shared" si="17"/>
        <v>38</v>
      </c>
      <c r="O49" s="17">
        <v>6</v>
      </c>
      <c r="P49" s="17">
        <v>6</v>
      </c>
      <c r="Q49" s="17">
        <v>4</v>
      </c>
      <c r="R49" s="17">
        <v>5</v>
      </c>
      <c r="S49" s="17">
        <v>4</v>
      </c>
      <c r="T49" s="17">
        <v>7</v>
      </c>
      <c r="U49" s="17">
        <v>5</v>
      </c>
      <c r="V49" s="17">
        <v>3</v>
      </c>
      <c r="W49" s="17">
        <v>4</v>
      </c>
      <c r="X49" s="18">
        <f t="shared" si="18"/>
        <v>44</v>
      </c>
      <c r="Y49" s="19">
        <f t="shared" si="19"/>
        <v>82</v>
      </c>
      <c r="Z49" s="16"/>
      <c r="AA49" s="17"/>
      <c r="AB49" s="17"/>
      <c r="AC49" s="17"/>
      <c r="AD49" s="17"/>
      <c r="AE49" s="17"/>
      <c r="AF49" s="17"/>
      <c r="AG49" s="17"/>
      <c r="AH49" s="17"/>
      <c r="AI49" s="17"/>
      <c r="AJ49" s="18"/>
      <c r="AK49" s="17"/>
      <c r="AL49" s="17"/>
      <c r="AM49" s="17"/>
      <c r="AN49" s="17"/>
      <c r="AO49" s="17"/>
      <c r="AP49" s="17"/>
      <c r="AQ49" s="17"/>
      <c r="AR49" s="17"/>
      <c r="AS49" s="17"/>
      <c r="AT49" s="18"/>
      <c r="AU49" s="20"/>
      <c r="AV49" s="20"/>
      <c r="AW49" s="20"/>
      <c r="AX49" s="9">
        <f t="shared" si="20"/>
        <v>44</v>
      </c>
      <c r="AY49" s="9">
        <f t="shared" si="21"/>
        <v>28</v>
      </c>
      <c r="AZ49" s="9">
        <f t="shared" si="22"/>
        <v>12</v>
      </c>
      <c r="BA49" s="9">
        <f t="shared" si="23"/>
        <v>4</v>
      </c>
      <c r="BB49" s="9">
        <f t="shared" si="24"/>
        <v>3</v>
      </c>
      <c r="BC49" s="9">
        <f t="shared" si="25"/>
        <v>5</v>
      </c>
      <c r="BD49" s="9">
        <f t="shared" si="26"/>
        <v>7</v>
      </c>
      <c r="BE49" s="9">
        <f t="shared" si="27"/>
        <v>4</v>
      </c>
      <c r="BF49" s="9">
        <f t="shared" si="28"/>
        <v>5</v>
      </c>
      <c r="BG49" s="9">
        <f t="shared" si="29"/>
        <v>4</v>
      </c>
      <c r="BH49" s="9">
        <f t="shared" si="30"/>
        <v>6</v>
      </c>
      <c r="BI49" s="9">
        <f t="shared" si="31"/>
        <v>6</v>
      </c>
    </row>
    <row r="50" spans="1:61" s="9" customFormat="1" ht="20.45" customHeight="1">
      <c r="A50" s="50">
        <v>45</v>
      </c>
      <c r="B50" s="15" t="s">
        <v>102</v>
      </c>
      <c r="C50" s="15"/>
      <c r="D50" s="18">
        <f t="shared" si="16"/>
        <v>10</v>
      </c>
      <c r="E50" s="17">
        <v>4</v>
      </c>
      <c r="F50" s="17">
        <v>4</v>
      </c>
      <c r="G50" s="17">
        <v>5</v>
      </c>
      <c r="H50" s="17">
        <v>4</v>
      </c>
      <c r="I50" s="17">
        <v>2</v>
      </c>
      <c r="J50" s="17">
        <v>5</v>
      </c>
      <c r="K50" s="17">
        <v>4</v>
      </c>
      <c r="L50" s="17">
        <v>5</v>
      </c>
      <c r="M50" s="17">
        <v>5</v>
      </c>
      <c r="N50" s="18">
        <f t="shared" si="17"/>
        <v>38</v>
      </c>
      <c r="O50" s="17">
        <v>6</v>
      </c>
      <c r="P50" s="17">
        <v>6</v>
      </c>
      <c r="Q50" s="17">
        <v>3</v>
      </c>
      <c r="R50" s="17">
        <v>4</v>
      </c>
      <c r="S50" s="17">
        <v>5</v>
      </c>
      <c r="T50" s="17">
        <v>6</v>
      </c>
      <c r="U50" s="17">
        <v>4</v>
      </c>
      <c r="V50" s="17">
        <v>5</v>
      </c>
      <c r="W50" s="17">
        <v>5</v>
      </c>
      <c r="X50" s="18">
        <f t="shared" si="18"/>
        <v>44</v>
      </c>
      <c r="Y50" s="19">
        <f t="shared" si="19"/>
        <v>82</v>
      </c>
      <c r="Z50" s="16"/>
      <c r="AA50" s="17"/>
      <c r="AB50" s="17"/>
      <c r="AC50" s="17"/>
      <c r="AD50" s="17"/>
      <c r="AE50" s="17"/>
      <c r="AF50" s="17"/>
      <c r="AG50" s="17"/>
      <c r="AH50" s="17"/>
      <c r="AI50" s="17"/>
      <c r="AJ50" s="18"/>
      <c r="AK50" s="17"/>
      <c r="AL50" s="17"/>
      <c r="AM50" s="17"/>
      <c r="AN50" s="17"/>
      <c r="AO50" s="17"/>
      <c r="AP50" s="17"/>
      <c r="AQ50" s="17"/>
      <c r="AR50" s="17"/>
      <c r="AS50" s="17"/>
      <c r="AT50" s="18"/>
      <c r="AU50" s="20"/>
      <c r="AV50" s="20"/>
      <c r="AW50" s="20"/>
      <c r="AX50" s="9">
        <f t="shared" si="20"/>
        <v>44</v>
      </c>
      <c r="AY50" s="9">
        <f t="shared" si="21"/>
        <v>29</v>
      </c>
      <c r="AZ50" s="9">
        <f t="shared" si="22"/>
        <v>14</v>
      </c>
      <c r="BA50" s="9">
        <f t="shared" si="23"/>
        <v>5</v>
      </c>
      <c r="BB50" s="9">
        <f t="shared" si="24"/>
        <v>5</v>
      </c>
      <c r="BC50" s="9">
        <f t="shared" si="25"/>
        <v>4</v>
      </c>
      <c r="BD50" s="9">
        <f t="shared" si="26"/>
        <v>6</v>
      </c>
      <c r="BE50" s="9">
        <f t="shared" si="27"/>
        <v>5</v>
      </c>
      <c r="BF50" s="9">
        <f t="shared" si="28"/>
        <v>4</v>
      </c>
      <c r="BG50" s="9">
        <f t="shared" si="29"/>
        <v>3</v>
      </c>
      <c r="BH50" s="9">
        <f t="shared" si="30"/>
        <v>6</v>
      </c>
      <c r="BI50" s="9">
        <f t="shared" si="31"/>
        <v>6</v>
      </c>
    </row>
    <row r="51" spans="1:61" s="9" customFormat="1" ht="20.45" customHeight="1">
      <c r="A51" s="50">
        <v>46</v>
      </c>
      <c r="B51" s="15" t="s">
        <v>103</v>
      </c>
      <c r="C51" s="15"/>
      <c r="D51" s="18">
        <f t="shared" si="16"/>
        <v>12</v>
      </c>
      <c r="E51" s="17">
        <v>4</v>
      </c>
      <c r="F51" s="17">
        <v>4</v>
      </c>
      <c r="G51" s="17">
        <v>7</v>
      </c>
      <c r="H51" s="17">
        <v>4</v>
      </c>
      <c r="I51" s="17">
        <v>4</v>
      </c>
      <c r="J51" s="17">
        <v>7</v>
      </c>
      <c r="K51" s="17">
        <v>4</v>
      </c>
      <c r="L51" s="17">
        <v>5</v>
      </c>
      <c r="M51" s="17">
        <v>5</v>
      </c>
      <c r="N51" s="18">
        <f t="shared" si="17"/>
        <v>44</v>
      </c>
      <c r="O51" s="17">
        <v>5</v>
      </c>
      <c r="P51" s="17">
        <v>5</v>
      </c>
      <c r="Q51" s="17">
        <v>6</v>
      </c>
      <c r="R51" s="17">
        <v>5</v>
      </c>
      <c r="S51" s="17">
        <v>3</v>
      </c>
      <c r="T51" s="17">
        <v>4</v>
      </c>
      <c r="U51" s="17">
        <v>4</v>
      </c>
      <c r="V51" s="17">
        <v>4</v>
      </c>
      <c r="W51" s="17">
        <v>4</v>
      </c>
      <c r="X51" s="18">
        <f t="shared" si="18"/>
        <v>40</v>
      </c>
      <c r="Y51" s="19">
        <f t="shared" si="19"/>
        <v>84</v>
      </c>
      <c r="Z51" s="16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7"/>
      <c r="AL51" s="17"/>
      <c r="AM51" s="17"/>
      <c r="AN51" s="17"/>
      <c r="AO51" s="17"/>
      <c r="AP51" s="17"/>
      <c r="AQ51" s="17"/>
      <c r="AR51" s="17"/>
      <c r="AS51" s="17"/>
      <c r="AT51" s="18"/>
      <c r="AU51" s="20"/>
      <c r="AV51" s="20"/>
      <c r="AW51" s="20"/>
      <c r="AX51" s="9">
        <f t="shared" si="20"/>
        <v>40</v>
      </c>
      <c r="AY51" s="9">
        <f t="shared" si="21"/>
        <v>24</v>
      </c>
      <c r="AZ51" s="9">
        <f t="shared" si="22"/>
        <v>12</v>
      </c>
      <c r="BA51" s="9">
        <f t="shared" si="23"/>
        <v>4</v>
      </c>
      <c r="BB51" s="9">
        <f t="shared" si="24"/>
        <v>4</v>
      </c>
      <c r="BC51" s="9">
        <f t="shared" si="25"/>
        <v>4</v>
      </c>
      <c r="BD51" s="9">
        <f t="shared" si="26"/>
        <v>4</v>
      </c>
      <c r="BE51" s="9">
        <f t="shared" si="27"/>
        <v>3</v>
      </c>
      <c r="BF51" s="9">
        <f t="shared" si="28"/>
        <v>5</v>
      </c>
      <c r="BG51" s="9">
        <f t="shared" si="29"/>
        <v>6</v>
      </c>
      <c r="BH51" s="9">
        <f t="shared" si="30"/>
        <v>5</v>
      </c>
      <c r="BI51" s="9">
        <f t="shared" si="31"/>
        <v>5</v>
      </c>
    </row>
    <row r="52" spans="1:61" s="9" customFormat="1" ht="20.45" customHeight="1">
      <c r="A52" s="50">
        <v>47</v>
      </c>
      <c r="B52" s="15" t="s">
        <v>104</v>
      </c>
      <c r="C52" s="15"/>
      <c r="D52" s="18">
        <f t="shared" si="16"/>
        <v>14</v>
      </c>
      <c r="E52" s="17">
        <v>5</v>
      </c>
      <c r="F52" s="17">
        <v>4</v>
      </c>
      <c r="G52" s="17">
        <v>8</v>
      </c>
      <c r="H52" s="17">
        <v>4</v>
      </c>
      <c r="I52" s="17">
        <v>3</v>
      </c>
      <c r="J52" s="17">
        <v>6</v>
      </c>
      <c r="K52" s="17">
        <v>4</v>
      </c>
      <c r="L52" s="17">
        <v>6</v>
      </c>
      <c r="M52" s="17">
        <v>5</v>
      </c>
      <c r="N52" s="18">
        <f t="shared" si="17"/>
        <v>45</v>
      </c>
      <c r="O52" s="17">
        <v>5</v>
      </c>
      <c r="P52" s="17">
        <v>6</v>
      </c>
      <c r="Q52" s="17">
        <v>4</v>
      </c>
      <c r="R52" s="17">
        <v>5</v>
      </c>
      <c r="S52" s="17">
        <v>3</v>
      </c>
      <c r="T52" s="17">
        <v>5</v>
      </c>
      <c r="U52" s="17">
        <v>3</v>
      </c>
      <c r="V52" s="17">
        <v>5</v>
      </c>
      <c r="W52" s="17">
        <v>5</v>
      </c>
      <c r="X52" s="18">
        <f t="shared" si="18"/>
        <v>41</v>
      </c>
      <c r="Y52" s="19">
        <f t="shared" si="19"/>
        <v>86</v>
      </c>
      <c r="Z52" s="16"/>
      <c r="AA52" s="17"/>
      <c r="AB52" s="17"/>
      <c r="AC52" s="17"/>
      <c r="AD52" s="17"/>
      <c r="AE52" s="17"/>
      <c r="AF52" s="17"/>
      <c r="AG52" s="17"/>
      <c r="AH52" s="17"/>
      <c r="AI52" s="17"/>
      <c r="AJ52" s="18"/>
      <c r="AK52" s="17"/>
      <c r="AL52" s="17"/>
      <c r="AM52" s="17"/>
      <c r="AN52" s="17"/>
      <c r="AO52" s="17"/>
      <c r="AP52" s="17"/>
      <c r="AQ52" s="17"/>
      <c r="AR52" s="17"/>
      <c r="AS52" s="17"/>
      <c r="AT52" s="18"/>
      <c r="AU52" s="20"/>
      <c r="AV52" s="20"/>
      <c r="AW52" s="20"/>
      <c r="AX52" s="9">
        <f t="shared" si="20"/>
        <v>41</v>
      </c>
      <c r="AY52" s="9">
        <f t="shared" si="21"/>
        <v>26</v>
      </c>
      <c r="AZ52" s="9">
        <f t="shared" si="22"/>
        <v>13</v>
      </c>
      <c r="BA52" s="9">
        <f t="shared" si="23"/>
        <v>5</v>
      </c>
      <c r="BB52" s="9">
        <f t="shared" si="24"/>
        <v>5</v>
      </c>
      <c r="BC52" s="9">
        <f t="shared" si="25"/>
        <v>3</v>
      </c>
      <c r="BD52" s="9">
        <f t="shared" si="26"/>
        <v>5</v>
      </c>
      <c r="BE52" s="9">
        <f t="shared" si="27"/>
        <v>3</v>
      </c>
      <c r="BF52" s="9">
        <f t="shared" si="28"/>
        <v>5</v>
      </c>
      <c r="BG52" s="9">
        <f t="shared" si="29"/>
        <v>4</v>
      </c>
      <c r="BH52" s="9">
        <f t="shared" si="30"/>
        <v>6</v>
      </c>
      <c r="BI52" s="9">
        <f t="shared" si="31"/>
        <v>5</v>
      </c>
    </row>
    <row r="53" spans="1:61" s="9" customFormat="1" ht="20.45" customHeight="1">
      <c r="A53" s="50">
        <v>48</v>
      </c>
      <c r="B53" s="15" t="s">
        <v>105</v>
      </c>
      <c r="C53" s="15"/>
      <c r="D53" s="18">
        <f t="shared" si="16"/>
        <v>16</v>
      </c>
      <c r="E53" s="17">
        <v>5</v>
      </c>
      <c r="F53" s="17">
        <v>4</v>
      </c>
      <c r="G53" s="17">
        <v>4</v>
      </c>
      <c r="H53" s="17">
        <v>5</v>
      </c>
      <c r="I53" s="17">
        <v>4</v>
      </c>
      <c r="J53" s="17">
        <v>6</v>
      </c>
      <c r="K53" s="17">
        <v>5</v>
      </c>
      <c r="L53" s="17">
        <v>6</v>
      </c>
      <c r="M53" s="17">
        <v>4</v>
      </c>
      <c r="N53" s="18">
        <f t="shared" si="17"/>
        <v>43</v>
      </c>
      <c r="O53" s="17">
        <v>6</v>
      </c>
      <c r="P53" s="17">
        <v>6</v>
      </c>
      <c r="Q53" s="17">
        <v>5</v>
      </c>
      <c r="R53" s="17">
        <v>4</v>
      </c>
      <c r="S53" s="17">
        <v>4</v>
      </c>
      <c r="T53" s="17">
        <v>5</v>
      </c>
      <c r="U53" s="17">
        <v>5</v>
      </c>
      <c r="V53" s="17">
        <v>4</v>
      </c>
      <c r="W53" s="17">
        <v>6</v>
      </c>
      <c r="X53" s="18">
        <f t="shared" si="18"/>
        <v>45</v>
      </c>
      <c r="Y53" s="19">
        <f t="shared" si="19"/>
        <v>88</v>
      </c>
      <c r="Z53" s="16"/>
      <c r="AA53" s="17"/>
      <c r="AB53" s="17"/>
      <c r="AC53" s="17"/>
      <c r="AD53" s="17"/>
      <c r="AE53" s="17"/>
      <c r="AF53" s="17"/>
      <c r="AG53" s="17"/>
      <c r="AH53" s="17"/>
      <c r="AI53" s="17"/>
      <c r="AJ53" s="18"/>
      <c r="AK53" s="17"/>
      <c r="AL53" s="17"/>
      <c r="AM53" s="17"/>
      <c r="AN53" s="17"/>
      <c r="AO53" s="17"/>
      <c r="AP53" s="17"/>
      <c r="AQ53" s="17"/>
      <c r="AR53" s="17"/>
      <c r="AS53" s="17"/>
      <c r="AT53" s="18"/>
      <c r="AU53" s="20"/>
      <c r="AV53" s="20"/>
      <c r="AW53" s="20"/>
      <c r="AX53" s="9">
        <f t="shared" si="20"/>
        <v>45</v>
      </c>
      <c r="AY53" s="9">
        <f t="shared" si="21"/>
        <v>28</v>
      </c>
      <c r="AZ53" s="9">
        <f t="shared" si="22"/>
        <v>15</v>
      </c>
      <c r="BA53" s="9">
        <f t="shared" si="23"/>
        <v>6</v>
      </c>
      <c r="BB53" s="9">
        <f t="shared" si="24"/>
        <v>4</v>
      </c>
      <c r="BC53" s="9">
        <f t="shared" si="25"/>
        <v>5</v>
      </c>
      <c r="BD53" s="9">
        <f t="shared" si="26"/>
        <v>5</v>
      </c>
      <c r="BE53" s="9">
        <f t="shared" si="27"/>
        <v>4</v>
      </c>
      <c r="BF53" s="9">
        <f t="shared" si="28"/>
        <v>4</v>
      </c>
      <c r="BG53" s="9">
        <f t="shared" si="29"/>
        <v>5</v>
      </c>
      <c r="BH53" s="9">
        <f t="shared" si="30"/>
        <v>6</v>
      </c>
      <c r="BI53" s="9">
        <f t="shared" si="31"/>
        <v>6</v>
      </c>
    </row>
    <row r="54" spans="1:61" s="9" customFormat="1" ht="20.45" customHeight="1" thickBot="1">
      <c r="A54" s="26">
        <v>49</v>
      </c>
      <c r="B54" s="27" t="s">
        <v>106</v>
      </c>
      <c r="C54" s="27"/>
      <c r="D54" s="31">
        <f t="shared" si="16"/>
        <v>-72</v>
      </c>
      <c r="E54" s="150" t="s">
        <v>107</v>
      </c>
      <c r="F54" s="150"/>
      <c r="G54" s="150"/>
      <c r="H54" s="150"/>
      <c r="I54" s="150"/>
      <c r="J54" s="150"/>
      <c r="K54" s="150"/>
      <c r="L54" s="150"/>
      <c r="M54" s="150"/>
      <c r="N54" s="31">
        <f t="shared" si="17"/>
        <v>0</v>
      </c>
      <c r="O54" s="150" t="s">
        <v>107</v>
      </c>
      <c r="P54" s="150"/>
      <c r="Q54" s="150"/>
      <c r="R54" s="150"/>
      <c r="S54" s="150"/>
      <c r="T54" s="150"/>
      <c r="U54" s="150"/>
      <c r="V54" s="150"/>
      <c r="W54" s="150"/>
      <c r="X54" s="31">
        <f t="shared" si="18"/>
        <v>0</v>
      </c>
      <c r="Y54" s="32">
        <f t="shared" si="19"/>
        <v>0</v>
      </c>
      <c r="Z54" s="16"/>
      <c r="AA54" s="17"/>
      <c r="AB54" s="17"/>
      <c r="AC54" s="17"/>
      <c r="AD54" s="17"/>
      <c r="AE54" s="17"/>
      <c r="AF54" s="17"/>
      <c r="AG54" s="17"/>
      <c r="AH54" s="17"/>
      <c r="AI54" s="17"/>
      <c r="AJ54" s="18"/>
      <c r="AK54" s="17"/>
      <c r="AL54" s="17"/>
      <c r="AM54" s="17"/>
      <c r="AN54" s="17"/>
      <c r="AO54" s="17"/>
      <c r="AP54" s="17"/>
      <c r="AQ54" s="17"/>
      <c r="AR54" s="17"/>
      <c r="AS54" s="17"/>
      <c r="AT54" s="18"/>
      <c r="AU54" s="20"/>
      <c r="AV54" s="20"/>
      <c r="AW54" s="20"/>
      <c r="AX54" s="9" t="e">
        <f t="shared" si="20"/>
        <v>#VALUE!</v>
      </c>
      <c r="AY54" s="9">
        <f t="shared" si="21"/>
        <v>0</v>
      </c>
      <c r="AZ54" s="9">
        <f t="shared" si="22"/>
        <v>0</v>
      </c>
      <c r="BA54" s="9">
        <f t="shared" si="23"/>
        <v>0</v>
      </c>
      <c r="BB54" s="9">
        <f t="shared" si="24"/>
        <v>0</v>
      </c>
      <c r="BC54" s="9">
        <f t="shared" si="25"/>
        <v>0</v>
      </c>
      <c r="BD54" s="9">
        <f t="shared" si="26"/>
        <v>0</v>
      </c>
      <c r="BE54" s="9">
        <f t="shared" si="27"/>
        <v>0</v>
      </c>
      <c r="BF54" s="9">
        <f t="shared" si="28"/>
        <v>0</v>
      </c>
      <c r="BG54" s="9">
        <f t="shared" si="29"/>
        <v>0</v>
      </c>
      <c r="BH54" s="9">
        <f t="shared" si="30"/>
        <v>0</v>
      </c>
      <c r="BI54" s="9" t="str">
        <f t="shared" si="31"/>
        <v>기권</v>
      </c>
    </row>
    <row r="55" spans="1:61" s="9" customFormat="1" ht="18" customHeight="1">
      <c r="A55" s="33"/>
      <c r="B55" s="34"/>
      <c r="C55" s="35"/>
      <c r="D55" s="38"/>
      <c r="E55" s="36"/>
      <c r="F55" s="36"/>
      <c r="G55" s="36"/>
      <c r="H55" s="36"/>
      <c r="I55" s="36"/>
      <c r="J55" s="36"/>
      <c r="K55" s="36"/>
      <c r="L55" s="36"/>
      <c r="M55" s="36"/>
      <c r="N55" s="38"/>
      <c r="O55" s="36"/>
      <c r="P55" s="36"/>
      <c r="Q55" s="36"/>
      <c r="R55" s="36"/>
      <c r="S55" s="36"/>
      <c r="T55" s="36"/>
      <c r="U55" s="36"/>
      <c r="V55" s="36"/>
      <c r="W55" s="36"/>
      <c r="X55" s="38"/>
      <c r="Y55" s="39"/>
      <c r="Z55" s="38"/>
      <c r="AA55" s="36"/>
      <c r="AB55" s="36"/>
      <c r="AC55" s="36"/>
      <c r="AD55" s="36"/>
      <c r="AE55" s="36"/>
      <c r="AF55" s="36"/>
      <c r="AG55" s="36"/>
      <c r="AH55" s="36"/>
      <c r="AI55" s="36"/>
      <c r="AJ55" s="38"/>
      <c r="AK55" s="36"/>
      <c r="AL55" s="36"/>
      <c r="AM55" s="36"/>
      <c r="AN55" s="36"/>
      <c r="AO55" s="36"/>
      <c r="AP55" s="36"/>
      <c r="AQ55" s="36"/>
      <c r="AR55" s="36"/>
      <c r="AS55" s="36"/>
      <c r="AT55" s="38"/>
      <c r="AU55" s="39"/>
      <c r="AV55" s="39"/>
      <c r="AW55" s="39"/>
    </row>
    <row r="56" spans="1:61" s="9" customFormat="1" ht="18" customHeight="1">
      <c r="A56" s="33"/>
      <c r="B56" s="34"/>
      <c r="C56" s="35"/>
      <c r="D56" s="38"/>
      <c r="E56" s="36"/>
      <c r="F56" s="36"/>
      <c r="G56" s="36"/>
      <c r="H56" s="36"/>
      <c r="I56" s="36"/>
      <c r="J56" s="36"/>
      <c r="K56" s="36"/>
      <c r="L56" s="36"/>
      <c r="M56" s="36"/>
      <c r="N56" s="38"/>
      <c r="O56" s="36"/>
      <c r="P56" s="36"/>
      <c r="Q56" s="36"/>
      <c r="R56" s="36"/>
      <c r="S56" s="36"/>
      <c r="T56" s="36"/>
      <c r="U56" s="36"/>
      <c r="V56" s="36"/>
      <c r="W56" s="36"/>
      <c r="X56" s="38"/>
      <c r="Y56" s="39"/>
      <c r="Z56" s="38"/>
      <c r="AA56" s="36"/>
      <c r="AB56" s="36"/>
      <c r="AC56" s="36"/>
      <c r="AD56" s="36"/>
      <c r="AE56" s="36"/>
      <c r="AF56" s="36"/>
      <c r="AG56" s="36"/>
      <c r="AH56" s="36"/>
      <c r="AI56" s="36"/>
      <c r="AJ56" s="38"/>
      <c r="AK56" s="36"/>
      <c r="AL56" s="36"/>
      <c r="AM56" s="36"/>
      <c r="AN56" s="36"/>
      <c r="AO56" s="36"/>
      <c r="AP56" s="36"/>
      <c r="AQ56" s="36"/>
      <c r="AR56" s="36"/>
      <c r="AS56" s="36"/>
      <c r="AT56" s="38"/>
      <c r="AU56" s="39"/>
      <c r="AV56" s="39"/>
      <c r="AW56" s="39"/>
    </row>
    <row r="57" spans="1:61" s="9" customFormat="1" ht="18" customHeight="1">
      <c r="A57" s="33"/>
      <c r="B57" s="34"/>
      <c r="C57" s="35"/>
      <c r="D57" s="38"/>
      <c r="E57" s="36"/>
      <c r="F57" s="36"/>
      <c r="G57" s="36"/>
      <c r="H57" s="36"/>
      <c r="I57" s="36"/>
      <c r="J57" s="36"/>
      <c r="K57" s="36"/>
      <c r="L57" s="36"/>
      <c r="M57" s="36"/>
      <c r="N57" s="38"/>
      <c r="O57" s="36"/>
      <c r="P57" s="36"/>
      <c r="Q57" s="36"/>
      <c r="R57" s="36"/>
      <c r="S57" s="36"/>
      <c r="T57" s="36"/>
      <c r="U57" s="36"/>
      <c r="V57" s="36"/>
      <c r="W57" s="36"/>
      <c r="X57" s="38"/>
      <c r="Y57" s="39"/>
      <c r="Z57" s="38"/>
      <c r="AA57" s="36"/>
      <c r="AB57" s="36"/>
      <c r="AC57" s="36"/>
      <c r="AD57" s="36"/>
      <c r="AE57" s="36"/>
      <c r="AF57" s="36"/>
      <c r="AG57" s="36"/>
      <c r="AH57" s="36"/>
      <c r="AI57" s="36"/>
      <c r="AJ57" s="38"/>
      <c r="AK57" s="36"/>
      <c r="AL57" s="36"/>
      <c r="AM57" s="36"/>
      <c r="AN57" s="36"/>
      <c r="AO57" s="36"/>
      <c r="AP57" s="36"/>
      <c r="AQ57" s="36"/>
      <c r="AR57" s="36"/>
      <c r="AS57" s="36"/>
      <c r="AT57" s="38"/>
      <c r="AU57" s="39"/>
      <c r="AV57" s="39"/>
      <c r="AW57" s="39"/>
    </row>
    <row r="58" spans="1:61" s="9" customFormat="1" ht="18" customHeight="1">
      <c r="A58" s="33"/>
      <c r="B58" s="34"/>
      <c r="C58" s="35"/>
      <c r="D58" s="38"/>
      <c r="E58" s="36"/>
      <c r="F58" s="36"/>
      <c r="G58" s="36"/>
      <c r="H58" s="36"/>
      <c r="I58" s="36"/>
      <c r="J58" s="36"/>
      <c r="K58" s="36"/>
      <c r="L58" s="36"/>
      <c r="M58" s="36"/>
      <c r="N58" s="38"/>
      <c r="O58" s="36"/>
      <c r="P58" s="36"/>
      <c r="Q58" s="36"/>
      <c r="R58" s="36"/>
      <c r="S58" s="36"/>
      <c r="T58" s="36"/>
      <c r="U58" s="36"/>
      <c r="V58" s="36"/>
      <c r="W58" s="36"/>
      <c r="X58" s="38"/>
      <c r="Y58" s="39"/>
      <c r="Z58" s="33"/>
      <c r="AA58" s="36"/>
      <c r="AB58" s="36"/>
      <c r="AC58" s="36"/>
      <c r="AD58" s="36"/>
      <c r="AE58" s="36"/>
      <c r="AF58" s="36"/>
      <c r="AG58" s="36"/>
      <c r="AH58" s="36"/>
      <c r="AI58" s="36"/>
      <c r="AJ58" s="33"/>
      <c r="AK58" s="36"/>
      <c r="AL58" s="36"/>
      <c r="AM58" s="36"/>
      <c r="AN58" s="36"/>
      <c r="AO58" s="36"/>
      <c r="AP58" s="36"/>
      <c r="AQ58" s="36"/>
      <c r="AR58" s="36"/>
      <c r="AS58" s="36"/>
      <c r="AT58" s="33"/>
      <c r="AU58" s="37"/>
      <c r="AV58" s="37"/>
      <c r="AW58" s="37"/>
    </row>
    <row r="59" spans="1:61" ht="18" customHeight="1">
      <c r="A59" s="33"/>
      <c r="B59" s="34"/>
      <c r="C59" s="35"/>
      <c r="D59" s="38"/>
      <c r="E59" s="36"/>
      <c r="F59" s="36"/>
      <c r="G59" s="36"/>
      <c r="H59" s="36"/>
      <c r="I59" s="36"/>
      <c r="J59" s="36"/>
      <c r="K59" s="36"/>
      <c r="L59" s="36"/>
      <c r="M59" s="36"/>
      <c r="N59" s="38"/>
      <c r="O59" s="36"/>
      <c r="P59" s="36"/>
      <c r="Q59" s="36"/>
      <c r="R59" s="36"/>
      <c r="S59" s="36"/>
      <c r="T59" s="36"/>
      <c r="U59" s="36"/>
      <c r="V59" s="36"/>
      <c r="W59" s="36"/>
      <c r="X59" s="38"/>
      <c r="Y59" s="39"/>
    </row>
    <row r="60" spans="1:61">
      <c r="A60" s="33"/>
      <c r="B60" s="34"/>
      <c r="C60" s="35"/>
      <c r="D60" s="38"/>
      <c r="E60" s="36"/>
      <c r="F60" s="36"/>
      <c r="G60" s="36"/>
      <c r="H60" s="36"/>
      <c r="I60" s="36"/>
      <c r="J60" s="36"/>
      <c r="K60" s="36"/>
      <c r="L60" s="36"/>
      <c r="M60" s="36"/>
      <c r="N60" s="38"/>
      <c r="O60" s="36"/>
      <c r="P60" s="36"/>
      <c r="Q60" s="36"/>
      <c r="R60" s="36"/>
      <c r="S60" s="36"/>
      <c r="T60" s="36"/>
      <c r="U60" s="36"/>
      <c r="V60" s="36"/>
      <c r="W60" s="36"/>
      <c r="X60" s="38"/>
      <c r="Y60" s="39"/>
    </row>
    <row r="61" spans="1:61">
      <c r="A61" s="33"/>
      <c r="B61" s="34"/>
      <c r="C61" s="35"/>
      <c r="D61" s="38"/>
      <c r="E61" s="36"/>
      <c r="F61" s="36"/>
      <c r="G61" s="36"/>
      <c r="H61" s="36"/>
      <c r="I61" s="36"/>
      <c r="J61" s="36"/>
      <c r="K61" s="36"/>
      <c r="L61" s="36"/>
      <c r="M61" s="36"/>
      <c r="N61" s="38"/>
      <c r="O61" s="36"/>
      <c r="P61" s="36"/>
      <c r="Q61" s="36"/>
      <c r="R61" s="36"/>
      <c r="S61" s="36"/>
      <c r="T61" s="36"/>
      <c r="U61" s="36"/>
      <c r="V61" s="36"/>
      <c r="W61" s="36"/>
      <c r="X61" s="38"/>
      <c r="Y61" s="39"/>
    </row>
    <row r="62" spans="1:61">
      <c r="A62" s="33"/>
      <c r="B62" s="34"/>
      <c r="C62" s="35"/>
      <c r="D62" s="38"/>
      <c r="E62" s="36"/>
      <c r="F62" s="36"/>
      <c r="G62" s="36"/>
      <c r="H62" s="36"/>
      <c r="I62" s="36"/>
      <c r="J62" s="36"/>
      <c r="K62" s="36"/>
      <c r="L62" s="36"/>
      <c r="M62" s="36"/>
      <c r="N62" s="38"/>
      <c r="O62" s="36"/>
      <c r="P62" s="36"/>
      <c r="Q62" s="36"/>
      <c r="R62" s="36"/>
      <c r="S62" s="36"/>
      <c r="T62" s="36"/>
      <c r="U62" s="36"/>
      <c r="V62" s="36"/>
      <c r="W62" s="36"/>
      <c r="X62" s="38"/>
      <c r="Y62" s="39"/>
    </row>
    <row r="63" spans="1:61">
      <c r="A63" s="33"/>
      <c r="B63" s="34"/>
      <c r="C63" s="35"/>
      <c r="D63" s="38"/>
      <c r="E63" s="36"/>
      <c r="F63" s="36"/>
      <c r="G63" s="36"/>
      <c r="H63" s="36"/>
      <c r="I63" s="36"/>
      <c r="J63" s="36"/>
      <c r="K63" s="36"/>
      <c r="L63" s="36"/>
      <c r="M63" s="36"/>
      <c r="N63" s="38"/>
      <c r="O63" s="36"/>
      <c r="P63" s="36"/>
      <c r="Q63" s="36"/>
      <c r="R63" s="36"/>
      <c r="S63" s="36"/>
      <c r="T63" s="36"/>
      <c r="U63" s="36"/>
      <c r="V63" s="36"/>
      <c r="W63" s="36"/>
      <c r="X63" s="38"/>
      <c r="Y63" s="39"/>
    </row>
    <row r="64" spans="1:61">
      <c r="A64" s="33"/>
      <c r="B64" s="34"/>
      <c r="C64" s="35"/>
      <c r="D64" s="38"/>
      <c r="E64" s="36"/>
      <c r="F64" s="36"/>
      <c r="G64" s="36"/>
      <c r="H64" s="36"/>
      <c r="I64" s="36"/>
      <c r="J64" s="36"/>
      <c r="K64" s="36"/>
      <c r="L64" s="36"/>
      <c r="M64" s="36"/>
      <c r="N64" s="38"/>
      <c r="O64" s="36"/>
      <c r="P64" s="36"/>
      <c r="Q64" s="36"/>
      <c r="R64" s="36"/>
      <c r="S64" s="36"/>
      <c r="T64" s="36"/>
      <c r="U64" s="36"/>
      <c r="V64" s="36"/>
      <c r="W64" s="36"/>
      <c r="X64" s="38"/>
      <c r="Y64" s="39"/>
    </row>
    <row r="65" spans="1:25">
      <c r="A65" s="33"/>
      <c r="B65" s="34"/>
      <c r="C65" s="35"/>
      <c r="D65" s="38"/>
      <c r="E65" s="36"/>
      <c r="F65" s="36"/>
      <c r="G65" s="36"/>
      <c r="H65" s="36"/>
      <c r="I65" s="36"/>
      <c r="J65" s="36"/>
      <c r="K65" s="36"/>
      <c r="L65" s="36"/>
      <c r="M65" s="36"/>
      <c r="N65" s="38"/>
      <c r="O65" s="36"/>
      <c r="P65" s="36"/>
      <c r="Q65" s="36"/>
      <c r="R65" s="36"/>
      <c r="S65" s="36"/>
      <c r="T65" s="36"/>
      <c r="U65" s="36"/>
      <c r="V65" s="36"/>
      <c r="W65" s="36"/>
      <c r="X65" s="38"/>
      <c r="Y65" s="39"/>
    </row>
    <row r="66" spans="1:25">
      <c r="A66" s="33"/>
      <c r="B66" s="34"/>
      <c r="C66" s="35"/>
      <c r="D66" s="38"/>
      <c r="E66" s="36"/>
      <c r="F66" s="36"/>
      <c r="G66" s="36"/>
      <c r="H66" s="36"/>
      <c r="I66" s="36"/>
      <c r="J66" s="36"/>
      <c r="K66" s="36"/>
      <c r="L66" s="36"/>
      <c r="M66" s="36"/>
      <c r="N66" s="38"/>
      <c r="O66" s="36"/>
      <c r="P66" s="36"/>
      <c r="Q66" s="36"/>
      <c r="R66" s="36"/>
      <c r="S66" s="36"/>
      <c r="T66" s="36"/>
      <c r="U66" s="36"/>
      <c r="V66" s="36"/>
      <c r="W66" s="36"/>
      <c r="X66" s="38"/>
      <c r="Y66" s="39"/>
    </row>
  </sheetData>
  <mergeCells count="10">
    <mergeCell ref="E54:M54"/>
    <mergeCell ref="O54:W54"/>
    <mergeCell ref="A1:Y1"/>
    <mergeCell ref="A2:Y2"/>
    <mergeCell ref="A3:C3"/>
    <mergeCell ref="E3:AW3"/>
    <mergeCell ref="A4:A5"/>
    <mergeCell ref="B4:C5"/>
    <mergeCell ref="D4:D5"/>
    <mergeCell ref="Z4:Z5"/>
  </mergeCells>
  <phoneticPr fontId="2" type="noConversion"/>
  <printOptions horizontalCentered="1"/>
  <pageMargins left="0.25" right="0.25" top="0.75" bottom="0.75" header="0.3" footer="0.3"/>
  <pageSetup paperSize="9" scale="64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50" zoomScaleNormal="50" zoomScaleSheetLayoutView="50" workbookViewId="0">
      <selection activeCell="AD13" sqref="AD13"/>
    </sheetView>
  </sheetViews>
  <sheetFormatPr defaultRowHeight="31.5"/>
  <cols>
    <col min="1" max="1" width="10.25" style="53" customWidth="1"/>
    <col min="2" max="2" width="8" style="129" customWidth="1"/>
    <col min="3" max="3" width="16.375" style="129" customWidth="1"/>
    <col min="4" max="4" width="31.75" style="131" customWidth="1"/>
    <col min="5" max="5" width="13" style="131" customWidth="1"/>
    <col min="6" max="6" width="31.75" style="131" customWidth="1"/>
    <col min="7" max="7" width="13" style="131" customWidth="1"/>
    <col min="8" max="8" width="31.75" style="131" customWidth="1"/>
    <col min="9" max="9" width="13" style="131" customWidth="1"/>
    <col min="12" max="12" width="0" hidden="1" customWidth="1"/>
    <col min="13" max="23" width="0" style="57" hidden="1" customWidth="1"/>
    <col min="24" max="25" width="0" hidden="1" customWidth="1"/>
  </cols>
  <sheetData>
    <row r="1" spans="1:24" s="2" customFormat="1" ht="4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4" s="2" customFormat="1" ht="21" customHeight="1">
      <c r="A2" s="161" t="s">
        <v>108</v>
      </c>
      <c r="B2" s="161"/>
      <c r="C2" s="161"/>
      <c r="D2" s="161"/>
      <c r="E2" s="161"/>
      <c r="F2" s="161"/>
      <c r="G2" s="161"/>
      <c r="H2" s="161"/>
      <c r="I2" s="161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ht="20.100000000000001" customHeight="1">
      <c r="B3" s="54"/>
      <c r="C3" s="54"/>
      <c r="D3" s="55"/>
      <c r="E3" s="55"/>
      <c r="F3" s="55"/>
      <c r="G3" s="55"/>
      <c r="H3" s="55"/>
      <c r="I3" s="56"/>
    </row>
    <row r="4" spans="1:24" s="61" customFormat="1" ht="30.75" customHeight="1" thickBot="1">
      <c r="A4" s="162" t="s">
        <v>109</v>
      </c>
      <c r="B4" s="162"/>
      <c r="C4" s="162"/>
      <c r="D4" s="162"/>
      <c r="E4" s="58"/>
      <c r="F4" s="59"/>
      <c r="G4" s="59"/>
      <c r="H4" s="59"/>
      <c r="I4" s="60"/>
      <c r="M4" s="62"/>
      <c r="N4" s="63" t="s">
        <v>2</v>
      </c>
      <c r="O4" s="63"/>
      <c r="P4" s="63"/>
      <c r="Q4" s="62" t="s">
        <v>110</v>
      </c>
      <c r="R4" s="62" t="s">
        <v>111</v>
      </c>
      <c r="S4" s="62"/>
      <c r="T4" s="63" t="s">
        <v>57</v>
      </c>
      <c r="U4" s="63"/>
      <c r="V4" s="63"/>
      <c r="W4" s="62" t="s">
        <v>110</v>
      </c>
      <c r="X4" s="62" t="s">
        <v>111</v>
      </c>
    </row>
    <row r="5" spans="1:24" s="67" customFormat="1" ht="35.1" customHeight="1" thickBot="1">
      <c r="A5" s="64" t="s">
        <v>112</v>
      </c>
      <c r="B5" s="65" t="s">
        <v>113</v>
      </c>
      <c r="C5" s="66" t="s">
        <v>114</v>
      </c>
      <c r="D5" s="163" t="s">
        <v>115</v>
      </c>
      <c r="E5" s="163"/>
      <c r="F5" s="163"/>
      <c r="G5" s="163"/>
      <c r="H5" s="163"/>
      <c r="I5" s="164"/>
      <c r="M5" s="68">
        <v>1</v>
      </c>
      <c r="N5" s="15" t="s">
        <v>116</v>
      </c>
      <c r="O5" s="15"/>
      <c r="P5" s="16">
        <v>-4</v>
      </c>
      <c r="Q5" s="68">
        <f>P5+72</f>
        <v>68</v>
      </c>
      <c r="R5" s="68">
        <v>1</v>
      </c>
      <c r="S5" s="68"/>
      <c r="T5" s="68" t="s">
        <v>117</v>
      </c>
      <c r="U5" s="68"/>
      <c r="V5" s="68">
        <v>-3</v>
      </c>
      <c r="W5" s="68">
        <f>V5+72</f>
        <v>69</v>
      </c>
      <c r="X5" s="67">
        <v>1</v>
      </c>
    </row>
    <row r="6" spans="1:24" s="53" customFormat="1" ht="45" customHeight="1">
      <c r="A6" s="165" t="s">
        <v>118</v>
      </c>
      <c r="B6" s="69">
        <v>1</v>
      </c>
      <c r="C6" s="70">
        <v>0.41666666666666669</v>
      </c>
      <c r="D6" s="71" t="str">
        <f>T26</f>
        <v>박서령</v>
      </c>
      <c r="E6" s="72">
        <f>W26</f>
        <v>76</v>
      </c>
      <c r="F6" s="73" t="str">
        <f>T27</f>
        <v>나은서</v>
      </c>
      <c r="G6" s="74">
        <f>W27</f>
        <v>76</v>
      </c>
      <c r="H6" s="75" t="str">
        <f>T28</f>
        <v>권유림</v>
      </c>
      <c r="I6" s="76">
        <f>W28</f>
        <v>76</v>
      </c>
      <c r="M6" s="68">
        <v>2</v>
      </c>
      <c r="N6" s="15" t="s">
        <v>119</v>
      </c>
      <c r="O6" s="15"/>
      <c r="P6" s="16">
        <v>0</v>
      </c>
      <c r="Q6" s="68">
        <f t="shared" ref="Q6:Q34" si="0">P6+72</f>
        <v>72</v>
      </c>
      <c r="R6" s="77">
        <v>1</v>
      </c>
      <c r="S6" s="77"/>
      <c r="T6" s="68" t="s">
        <v>120</v>
      </c>
      <c r="U6" s="77"/>
      <c r="V6" s="68">
        <v>-2</v>
      </c>
      <c r="W6" s="68">
        <f t="shared" ref="W6:W54" si="1">V6+72</f>
        <v>70</v>
      </c>
      <c r="X6" s="53">
        <v>1</v>
      </c>
    </row>
    <row r="7" spans="1:24" s="53" customFormat="1" ht="45" customHeight="1">
      <c r="A7" s="166"/>
      <c r="B7" s="78">
        <v>2</v>
      </c>
      <c r="C7" s="79">
        <v>0.42152777777777778</v>
      </c>
      <c r="D7" s="80" t="str">
        <f>T23</f>
        <v>김민주</v>
      </c>
      <c r="E7" s="81">
        <f>W23</f>
        <v>75</v>
      </c>
      <c r="F7" s="82" t="str">
        <f>T24</f>
        <v>정해오름</v>
      </c>
      <c r="G7" s="83">
        <f>W24</f>
        <v>75</v>
      </c>
      <c r="H7" s="84" t="str">
        <f>T25</f>
        <v>정인아</v>
      </c>
      <c r="I7" s="85">
        <f>W25</f>
        <v>76</v>
      </c>
      <c r="M7" s="68">
        <v>3</v>
      </c>
      <c r="N7" s="15" t="s">
        <v>121</v>
      </c>
      <c r="O7" s="15"/>
      <c r="P7" s="16">
        <v>0</v>
      </c>
      <c r="Q7" s="68">
        <f t="shared" si="0"/>
        <v>72</v>
      </c>
      <c r="R7" s="77">
        <v>1</v>
      </c>
      <c r="S7" s="77"/>
      <c r="T7" s="68" t="s">
        <v>122</v>
      </c>
      <c r="U7" s="77"/>
      <c r="V7" s="68">
        <v>-1</v>
      </c>
      <c r="W7" s="68">
        <f t="shared" si="1"/>
        <v>71</v>
      </c>
      <c r="X7" s="53">
        <v>1</v>
      </c>
    </row>
    <row r="8" spans="1:24" s="53" customFormat="1" ht="45" customHeight="1">
      <c r="A8" s="166"/>
      <c r="B8" s="78">
        <v>3</v>
      </c>
      <c r="C8" s="86">
        <v>0.42638888888888887</v>
      </c>
      <c r="D8" s="80" t="str">
        <f>T20</f>
        <v>허윤서</v>
      </c>
      <c r="E8" s="81">
        <f>W20</f>
        <v>74</v>
      </c>
      <c r="F8" s="82" t="str">
        <f>T21</f>
        <v>서혜린</v>
      </c>
      <c r="G8" s="83">
        <f>W21</f>
        <v>74</v>
      </c>
      <c r="H8" s="84" t="str">
        <f>T22</f>
        <v>여원비</v>
      </c>
      <c r="I8" s="87">
        <f>W22</f>
        <v>75</v>
      </c>
      <c r="M8" s="68">
        <v>4</v>
      </c>
      <c r="N8" s="15" t="s">
        <v>123</v>
      </c>
      <c r="O8" s="15"/>
      <c r="P8" s="16">
        <v>1</v>
      </c>
      <c r="Q8" s="68">
        <f t="shared" si="0"/>
        <v>73</v>
      </c>
      <c r="R8" s="77">
        <v>2</v>
      </c>
      <c r="S8" s="77"/>
      <c r="T8" s="68" t="s">
        <v>124</v>
      </c>
      <c r="U8" s="77"/>
      <c r="V8" s="68">
        <v>-1</v>
      </c>
      <c r="W8" s="68">
        <f t="shared" si="1"/>
        <v>71</v>
      </c>
      <c r="X8" s="53">
        <v>2</v>
      </c>
    </row>
    <row r="9" spans="1:24" s="53" customFormat="1" ht="45" customHeight="1">
      <c r="A9" s="166"/>
      <c r="B9" s="78">
        <v>4</v>
      </c>
      <c r="C9" s="79">
        <v>0.43125000000000002</v>
      </c>
      <c r="D9" s="80" t="str">
        <f>T17</f>
        <v>김도희</v>
      </c>
      <c r="E9" s="81">
        <f>W17</f>
        <v>73</v>
      </c>
      <c r="F9" s="82" t="str">
        <f>T18</f>
        <v>유신지</v>
      </c>
      <c r="G9" s="83">
        <f>W18</f>
        <v>74</v>
      </c>
      <c r="H9" s="84" t="str">
        <f>T19</f>
        <v>김지윤</v>
      </c>
      <c r="I9" s="87">
        <f>W19</f>
        <v>74</v>
      </c>
      <c r="M9" s="68">
        <v>5</v>
      </c>
      <c r="N9" s="15" t="s">
        <v>125</v>
      </c>
      <c r="O9" s="15"/>
      <c r="P9" s="16">
        <v>2</v>
      </c>
      <c r="Q9" s="68">
        <f t="shared" si="0"/>
        <v>74</v>
      </c>
      <c r="R9" s="77">
        <v>2</v>
      </c>
      <c r="S9" s="77"/>
      <c r="T9" s="68" t="s">
        <v>126</v>
      </c>
      <c r="U9" s="77"/>
      <c r="V9" s="68">
        <v>0</v>
      </c>
      <c r="W9" s="68">
        <f t="shared" si="1"/>
        <v>72</v>
      </c>
      <c r="X9" s="53">
        <v>2</v>
      </c>
    </row>
    <row r="10" spans="1:24" s="53" customFormat="1" ht="45" customHeight="1" thickBot="1">
      <c r="A10" s="166"/>
      <c r="B10" s="78">
        <v>5</v>
      </c>
      <c r="C10" s="86">
        <v>0.43611111111111101</v>
      </c>
      <c r="D10" s="80" t="str">
        <f>T14</f>
        <v>김서현</v>
      </c>
      <c r="E10" s="81">
        <f>W14</f>
        <v>73</v>
      </c>
      <c r="F10" s="82" t="str">
        <f>T15</f>
        <v>김서윤</v>
      </c>
      <c r="G10" s="83">
        <f>W15</f>
        <v>73</v>
      </c>
      <c r="H10" s="84" t="str">
        <f>T16</f>
        <v>나강희</v>
      </c>
      <c r="I10" s="87">
        <f>W16</f>
        <v>73</v>
      </c>
      <c r="M10" s="68">
        <v>6</v>
      </c>
      <c r="N10" s="21" t="s">
        <v>127</v>
      </c>
      <c r="O10" s="15"/>
      <c r="P10" s="16">
        <v>2</v>
      </c>
      <c r="Q10" s="68">
        <f t="shared" si="0"/>
        <v>74</v>
      </c>
      <c r="R10" s="77">
        <v>2</v>
      </c>
      <c r="S10" s="77"/>
      <c r="T10" s="68" t="s">
        <v>128</v>
      </c>
      <c r="U10" s="77"/>
      <c r="V10" s="68">
        <v>0</v>
      </c>
      <c r="W10" s="68">
        <f t="shared" si="1"/>
        <v>72</v>
      </c>
      <c r="X10" s="53">
        <v>2</v>
      </c>
    </row>
    <row r="11" spans="1:24" s="53" customFormat="1" ht="45" customHeight="1" thickBot="1">
      <c r="A11" s="166"/>
      <c r="B11" s="78">
        <v>6</v>
      </c>
      <c r="C11" s="79">
        <v>0.44097222222222199</v>
      </c>
      <c r="D11" s="80" t="str">
        <f>T11</f>
        <v>주가인</v>
      </c>
      <c r="E11" s="81">
        <f>W11</f>
        <v>72</v>
      </c>
      <c r="F11" s="82" t="str">
        <f>T12</f>
        <v>고지우</v>
      </c>
      <c r="G11" s="83">
        <f>W12</f>
        <v>73</v>
      </c>
      <c r="H11" s="84" t="str">
        <f>T13</f>
        <v>박태희</v>
      </c>
      <c r="I11" s="87">
        <f>W13</f>
        <v>73</v>
      </c>
      <c r="M11" s="68">
        <v>7</v>
      </c>
      <c r="N11" s="46" t="s">
        <v>129</v>
      </c>
      <c r="O11" s="77"/>
      <c r="P11" s="47">
        <v>3</v>
      </c>
      <c r="Q11" s="68">
        <f t="shared" si="0"/>
        <v>75</v>
      </c>
      <c r="R11" s="77">
        <v>3</v>
      </c>
      <c r="S11" s="77"/>
      <c r="T11" s="68" t="s">
        <v>130</v>
      </c>
      <c r="U11" s="77"/>
      <c r="V11" s="68">
        <v>0</v>
      </c>
      <c r="W11" s="68">
        <f t="shared" si="1"/>
        <v>72</v>
      </c>
      <c r="X11" s="53">
        <v>3</v>
      </c>
    </row>
    <row r="12" spans="1:24" s="53" customFormat="1" ht="45" customHeight="1" thickBot="1">
      <c r="A12" s="166"/>
      <c r="B12" s="78">
        <v>7</v>
      </c>
      <c r="C12" s="86">
        <v>0.44583333333333303</v>
      </c>
      <c r="D12" s="80" t="str">
        <f>T8</f>
        <v>정미리</v>
      </c>
      <c r="E12" s="81">
        <f>W8</f>
        <v>71</v>
      </c>
      <c r="F12" s="82" t="str">
        <f>T9</f>
        <v>박다은</v>
      </c>
      <c r="G12" s="83">
        <f>W9</f>
        <v>72</v>
      </c>
      <c r="H12" s="84" t="str">
        <f>T10</f>
        <v>황세윤</v>
      </c>
      <c r="I12" s="87">
        <f>W10</f>
        <v>72</v>
      </c>
      <c r="M12" s="68">
        <v>8</v>
      </c>
      <c r="N12" s="46" t="s">
        <v>131</v>
      </c>
      <c r="O12" s="77"/>
      <c r="P12" s="47">
        <v>3</v>
      </c>
      <c r="Q12" s="68">
        <f t="shared" si="0"/>
        <v>75</v>
      </c>
      <c r="R12" s="77">
        <v>3</v>
      </c>
      <c r="S12" s="77"/>
      <c r="T12" s="68" t="s">
        <v>132</v>
      </c>
      <c r="U12" s="77"/>
      <c r="V12" s="68">
        <v>1</v>
      </c>
      <c r="W12" s="68">
        <f t="shared" si="1"/>
        <v>73</v>
      </c>
      <c r="X12" s="53">
        <v>3</v>
      </c>
    </row>
    <row r="13" spans="1:24" s="53" customFormat="1" ht="45" customHeight="1" thickBot="1">
      <c r="A13" s="167"/>
      <c r="B13" s="88">
        <v>8</v>
      </c>
      <c r="C13" s="89">
        <v>0.45069444444444401</v>
      </c>
      <c r="D13" s="90" t="str">
        <f>T5</f>
        <v>황연서</v>
      </c>
      <c r="E13" s="91">
        <f>W5</f>
        <v>69</v>
      </c>
      <c r="F13" s="92" t="str">
        <f>T6</f>
        <v>이주현</v>
      </c>
      <c r="G13" s="93">
        <f>W6</f>
        <v>70</v>
      </c>
      <c r="H13" s="94" t="str">
        <f>T7</f>
        <v>이서윤</v>
      </c>
      <c r="I13" s="95">
        <f>W7</f>
        <v>71</v>
      </c>
      <c r="M13" s="68">
        <v>9</v>
      </c>
      <c r="N13" s="46" t="s">
        <v>133</v>
      </c>
      <c r="O13" s="77"/>
      <c r="P13" s="47">
        <v>4</v>
      </c>
      <c r="Q13" s="68">
        <f t="shared" si="0"/>
        <v>76</v>
      </c>
      <c r="R13" s="77">
        <v>3</v>
      </c>
      <c r="S13" s="77"/>
      <c r="T13" s="68" t="s">
        <v>134</v>
      </c>
      <c r="U13" s="77"/>
      <c r="V13" s="68">
        <v>1</v>
      </c>
      <c r="W13" s="68">
        <f t="shared" si="1"/>
        <v>73</v>
      </c>
      <c r="X13" s="53">
        <v>3</v>
      </c>
    </row>
    <row r="14" spans="1:24" s="53" customFormat="1" ht="45" customHeight="1" thickBot="1">
      <c r="A14" s="96" t="s">
        <v>2</v>
      </c>
      <c r="B14" s="78">
        <v>1</v>
      </c>
      <c r="C14" s="86">
        <v>0.45555555555555499</v>
      </c>
      <c r="D14" s="71" t="str">
        <f>N5</f>
        <v>하지민</v>
      </c>
      <c r="E14" s="72">
        <f>Q5</f>
        <v>68</v>
      </c>
      <c r="F14" s="73" t="str">
        <f>N6</f>
        <v>김세진</v>
      </c>
      <c r="G14" s="74">
        <f>Q6</f>
        <v>72</v>
      </c>
      <c r="H14" s="75" t="str">
        <f>N7</f>
        <v>정유준</v>
      </c>
      <c r="I14" s="97">
        <f>Q7</f>
        <v>72</v>
      </c>
      <c r="M14" s="68">
        <v>10</v>
      </c>
      <c r="N14" s="46" t="s">
        <v>135</v>
      </c>
      <c r="O14" s="77"/>
      <c r="P14" s="47">
        <v>4</v>
      </c>
      <c r="Q14" s="68">
        <f t="shared" si="0"/>
        <v>76</v>
      </c>
      <c r="R14" s="68">
        <v>4</v>
      </c>
      <c r="S14" s="68"/>
      <c r="T14" s="68" t="s">
        <v>136</v>
      </c>
      <c r="U14" s="77"/>
      <c r="V14" s="68">
        <v>1</v>
      </c>
      <c r="W14" s="68">
        <f t="shared" si="1"/>
        <v>73</v>
      </c>
      <c r="X14" s="53">
        <v>4</v>
      </c>
    </row>
    <row r="15" spans="1:24" s="53" customFormat="1" ht="45" customHeight="1" thickBot="1">
      <c r="A15" s="98"/>
      <c r="B15" s="78">
        <v>2</v>
      </c>
      <c r="C15" s="79">
        <v>0.46041666666666597</v>
      </c>
      <c r="D15" s="80" t="str">
        <f>N8</f>
        <v>오원민</v>
      </c>
      <c r="E15" s="81">
        <f>Q8</f>
        <v>73</v>
      </c>
      <c r="F15" s="82" t="str">
        <f>N9</f>
        <v>허준하</v>
      </c>
      <c r="G15" s="83">
        <f>Q9</f>
        <v>74</v>
      </c>
      <c r="H15" s="84" t="str">
        <f>N10</f>
        <v>성준민</v>
      </c>
      <c r="I15" s="87">
        <f>Q10</f>
        <v>74</v>
      </c>
      <c r="M15" s="68">
        <v>11</v>
      </c>
      <c r="N15" s="46" t="s">
        <v>137</v>
      </c>
      <c r="O15" s="77"/>
      <c r="P15" s="47">
        <v>4</v>
      </c>
      <c r="Q15" s="68">
        <f t="shared" si="0"/>
        <v>76</v>
      </c>
      <c r="R15" s="77">
        <v>4</v>
      </c>
      <c r="S15" s="77"/>
      <c r="T15" s="68" t="s">
        <v>138</v>
      </c>
      <c r="U15" s="77"/>
      <c r="V15" s="68">
        <v>1</v>
      </c>
      <c r="W15" s="68">
        <f t="shared" si="1"/>
        <v>73</v>
      </c>
      <c r="X15" s="53">
        <v>4</v>
      </c>
    </row>
    <row r="16" spans="1:24" s="53" customFormat="1" ht="45" customHeight="1" thickBot="1">
      <c r="A16" s="98"/>
      <c r="B16" s="78">
        <v>3</v>
      </c>
      <c r="C16" s="86">
        <v>0.46527777777777701</v>
      </c>
      <c r="D16" s="80" t="str">
        <f>N11</f>
        <v>김범진</v>
      </c>
      <c r="E16" s="81">
        <f>Q11</f>
        <v>75</v>
      </c>
      <c r="F16" s="82" t="str">
        <f>N12</f>
        <v>박성민</v>
      </c>
      <c r="G16" s="83">
        <f>Q12</f>
        <v>75</v>
      </c>
      <c r="H16" s="84" t="str">
        <f>N13</f>
        <v>임영환</v>
      </c>
      <c r="I16" s="87">
        <f>Q13</f>
        <v>76</v>
      </c>
      <c r="M16" s="68">
        <v>12</v>
      </c>
      <c r="N16" s="46" t="s">
        <v>139</v>
      </c>
      <c r="O16" s="77"/>
      <c r="P16" s="47">
        <v>4</v>
      </c>
      <c r="Q16" s="68">
        <f t="shared" si="0"/>
        <v>76</v>
      </c>
      <c r="R16" s="77">
        <v>4</v>
      </c>
      <c r="S16" s="77"/>
      <c r="T16" s="68" t="s">
        <v>140</v>
      </c>
      <c r="U16" s="77"/>
      <c r="V16" s="68">
        <v>1</v>
      </c>
      <c r="W16" s="68">
        <f t="shared" si="1"/>
        <v>73</v>
      </c>
      <c r="X16" s="53">
        <v>4</v>
      </c>
    </row>
    <row r="17" spans="1:24" s="53" customFormat="1" ht="45" customHeight="1" thickBot="1">
      <c r="A17" s="98"/>
      <c r="B17" s="78">
        <v>4</v>
      </c>
      <c r="C17" s="79">
        <v>0.470138888888888</v>
      </c>
      <c r="D17" s="80" t="str">
        <f>N14</f>
        <v>이우현</v>
      </c>
      <c r="E17" s="81">
        <f>Q14</f>
        <v>76</v>
      </c>
      <c r="F17" s="82" t="str">
        <f>N15</f>
        <v>박감풍</v>
      </c>
      <c r="G17" s="83">
        <f>Q15</f>
        <v>76</v>
      </c>
      <c r="H17" s="84" t="str">
        <f>N16</f>
        <v>강호진</v>
      </c>
      <c r="I17" s="87">
        <f>Q16</f>
        <v>76</v>
      </c>
      <c r="M17" s="68">
        <v>13</v>
      </c>
      <c r="N17" s="46" t="s">
        <v>141</v>
      </c>
      <c r="O17" s="77"/>
      <c r="P17" s="47">
        <v>5</v>
      </c>
      <c r="Q17" s="68">
        <f t="shared" si="0"/>
        <v>77</v>
      </c>
      <c r="R17" s="77">
        <v>5</v>
      </c>
      <c r="S17" s="77"/>
      <c r="T17" s="68" t="s">
        <v>142</v>
      </c>
      <c r="U17" s="77"/>
      <c r="V17" s="68">
        <v>1</v>
      </c>
      <c r="W17" s="68">
        <f t="shared" si="1"/>
        <v>73</v>
      </c>
      <c r="X17" s="53">
        <v>5</v>
      </c>
    </row>
    <row r="18" spans="1:24" s="53" customFormat="1" ht="45" customHeight="1" thickBot="1">
      <c r="A18" s="98"/>
      <c r="B18" s="78">
        <v>5</v>
      </c>
      <c r="C18" s="86">
        <v>0.47499999999999898</v>
      </c>
      <c r="D18" s="80" t="str">
        <f>N17</f>
        <v>신재원</v>
      </c>
      <c r="E18" s="81">
        <f>Q17</f>
        <v>77</v>
      </c>
      <c r="F18" s="82" t="str">
        <f>N18</f>
        <v>조성엽</v>
      </c>
      <c r="G18" s="83">
        <f>Q18</f>
        <v>78</v>
      </c>
      <c r="H18" s="84" t="str">
        <f>N19</f>
        <v>이연산</v>
      </c>
      <c r="I18" s="87">
        <f>Q19</f>
        <v>79</v>
      </c>
      <c r="M18" s="68">
        <v>14</v>
      </c>
      <c r="N18" s="46" t="s">
        <v>143</v>
      </c>
      <c r="O18" s="77"/>
      <c r="P18" s="47">
        <v>6</v>
      </c>
      <c r="Q18" s="68">
        <f t="shared" si="0"/>
        <v>78</v>
      </c>
      <c r="R18" s="77">
        <v>5</v>
      </c>
      <c r="S18" s="77"/>
      <c r="T18" s="68" t="s">
        <v>144</v>
      </c>
      <c r="U18" s="77"/>
      <c r="V18" s="68">
        <v>2</v>
      </c>
      <c r="W18" s="68">
        <f t="shared" si="1"/>
        <v>74</v>
      </c>
      <c r="X18" s="53">
        <v>5</v>
      </c>
    </row>
    <row r="19" spans="1:24" s="53" customFormat="1" ht="45" customHeight="1" thickBot="1">
      <c r="A19" s="99"/>
      <c r="B19" s="100"/>
      <c r="C19" s="101"/>
      <c r="D19" s="102"/>
      <c r="E19" s="102"/>
      <c r="F19" s="102"/>
      <c r="G19" s="102"/>
      <c r="H19" s="102"/>
      <c r="I19" s="102"/>
      <c r="M19" s="68">
        <v>15</v>
      </c>
      <c r="N19" s="46" t="s">
        <v>145</v>
      </c>
      <c r="O19" s="77"/>
      <c r="P19" s="47">
        <v>7</v>
      </c>
      <c r="Q19" s="68">
        <f t="shared" si="0"/>
        <v>79</v>
      </c>
      <c r="R19" s="77">
        <v>5</v>
      </c>
      <c r="S19" s="77"/>
      <c r="T19" s="68" t="s">
        <v>146</v>
      </c>
      <c r="U19" s="77"/>
      <c r="V19" s="68">
        <v>2</v>
      </c>
      <c r="W19" s="68">
        <f t="shared" si="1"/>
        <v>74</v>
      </c>
      <c r="X19" s="53">
        <v>5</v>
      </c>
    </row>
    <row r="20" spans="1:24" s="61" customFormat="1" ht="32.25" thickBot="1">
      <c r="A20" s="162" t="s">
        <v>147</v>
      </c>
      <c r="B20" s="162"/>
      <c r="C20" s="162"/>
      <c r="D20" s="162"/>
      <c r="E20" s="103"/>
      <c r="F20" s="104"/>
      <c r="G20" s="104"/>
      <c r="H20" s="104"/>
      <c r="I20" s="105"/>
      <c r="M20" s="68">
        <v>16</v>
      </c>
      <c r="N20" s="46" t="s">
        <v>148</v>
      </c>
      <c r="O20" s="62"/>
      <c r="P20" s="47">
        <v>7</v>
      </c>
      <c r="Q20" s="68">
        <f t="shared" si="0"/>
        <v>79</v>
      </c>
      <c r="R20" s="77">
        <v>6</v>
      </c>
      <c r="S20" s="77"/>
      <c r="T20" s="68" t="s">
        <v>149</v>
      </c>
      <c r="U20" s="62"/>
      <c r="V20" s="68">
        <v>2</v>
      </c>
      <c r="W20" s="68">
        <f t="shared" si="1"/>
        <v>74</v>
      </c>
      <c r="X20" s="61">
        <v>6</v>
      </c>
    </row>
    <row r="21" spans="1:24" s="61" customFormat="1" ht="35.25" customHeight="1" thickBot="1">
      <c r="A21" s="106" t="s">
        <v>112</v>
      </c>
      <c r="B21" s="107" t="s">
        <v>113</v>
      </c>
      <c r="C21" s="108" t="s">
        <v>114</v>
      </c>
      <c r="D21" s="155" t="s">
        <v>115</v>
      </c>
      <c r="E21" s="155"/>
      <c r="F21" s="155"/>
      <c r="G21" s="155"/>
      <c r="H21" s="155"/>
      <c r="I21" s="156"/>
      <c r="M21" s="68">
        <v>17</v>
      </c>
      <c r="N21" s="46" t="s">
        <v>150</v>
      </c>
      <c r="O21" s="62"/>
      <c r="P21" s="47">
        <v>8</v>
      </c>
      <c r="Q21" s="68">
        <f t="shared" si="0"/>
        <v>80</v>
      </c>
      <c r="R21" s="77">
        <v>6</v>
      </c>
      <c r="S21" s="77"/>
      <c r="T21" s="68" t="s">
        <v>151</v>
      </c>
      <c r="U21" s="62"/>
      <c r="V21" s="68">
        <v>2</v>
      </c>
      <c r="W21" s="68">
        <f t="shared" si="1"/>
        <v>74</v>
      </c>
      <c r="X21" s="61">
        <v>6</v>
      </c>
    </row>
    <row r="22" spans="1:24" s="61" customFormat="1" ht="35.1" customHeight="1" thickBot="1">
      <c r="A22" s="157" t="s">
        <v>57</v>
      </c>
      <c r="B22" s="69">
        <v>9</v>
      </c>
      <c r="C22" s="70">
        <v>0.41666666666666669</v>
      </c>
      <c r="D22" s="75" t="str">
        <f>T29</f>
        <v>박설휘</v>
      </c>
      <c r="E22" s="109">
        <f>W29</f>
        <v>76</v>
      </c>
      <c r="F22" s="73" t="str">
        <f>T30</f>
        <v>윤세은</v>
      </c>
      <c r="G22" s="74">
        <f>W30</f>
        <v>76</v>
      </c>
      <c r="H22" s="110" t="str">
        <f>T31</f>
        <v>주수빈</v>
      </c>
      <c r="I22" s="97">
        <f>W31</f>
        <v>76</v>
      </c>
      <c r="M22" s="68">
        <v>18</v>
      </c>
      <c r="N22" s="46" t="s">
        <v>152</v>
      </c>
      <c r="O22" s="62"/>
      <c r="P22" s="47">
        <v>9</v>
      </c>
      <c r="Q22" s="68">
        <f t="shared" si="0"/>
        <v>81</v>
      </c>
      <c r="R22" s="77">
        <v>6</v>
      </c>
      <c r="S22" s="77"/>
      <c r="T22" s="68" t="s">
        <v>153</v>
      </c>
      <c r="U22" s="62"/>
      <c r="V22" s="68">
        <v>3</v>
      </c>
      <c r="W22" s="68">
        <f t="shared" si="1"/>
        <v>75</v>
      </c>
      <c r="X22" s="61">
        <v>6</v>
      </c>
    </row>
    <row r="23" spans="1:24" s="53" customFormat="1" ht="45" customHeight="1" thickBot="1">
      <c r="A23" s="158"/>
      <c r="B23" s="111">
        <v>10</v>
      </c>
      <c r="C23" s="79">
        <v>0.42152777777777778</v>
      </c>
      <c r="D23" s="84" t="str">
        <f>T32</f>
        <v>유지나</v>
      </c>
      <c r="E23" s="112">
        <f>W32</f>
        <v>77</v>
      </c>
      <c r="F23" s="82" t="str">
        <f>T33</f>
        <v>우윤지</v>
      </c>
      <c r="G23" s="83">
        <f>W33</f>
        <v>77</v>
      </c>
      <c r="H23" s="113" t="str">
        <f>T34</f>
        <v>이정수</v>
      </c>
      <c r="I23" s="87">
        <f>W34</f>
        <v>78</v>
      </c>
      <c r="M23" s="68">
        <v>19</v>
      </c>
      <c r="N23" s="46" t="s">
        <v>154</v>
      </c>
      <c r="O23" s="77"/>
      <c r="P23" s="47">
        <v>9</v>
      </c>
      <c r="Q23" s="68">
        <f t="shared" si="0"/>
        <v>81</v>
      </c>
      <c r="R23" s="77">
        <v>7</v>
      </c>
      <c r="S23" s="77"/>
      <c r="T23" s="68" t="s">
        <v>155</v>
      </c>
      <c r="U23" s="77"/>
      <c r="V23" s="68">
        <v>3</v>
      </c>
      <c r="W23" s="68">
        <f t="shared" si="1"/>
        <v>75</v>
      </c>
      <c r="X23" s="53">
        <v>7</v>
      </c>
    </row>
    <row r="24" spans="1:24" s="53" customFormat="1" ht="45" customHeight="1" thickBot="1">
      <c r="A24" s="158"/>
      <c r="B24" s="111">
        <v>11</v>
      </c>
      <c r="C24" s="79">
        <v>0.42638888888888887</v>
      </c>
      <c r="D24" s="84" t="str">
        <f>T35</f>
        <v>양희주</v>
      </c>
      <c r="E24" s="112">
        <f>W35</f>
        <v>78</v>
      </c>
      <c r="F24" s="82" t="str">
        <f>T36</f>
        <v>김예리</v>
      </c>
      <c r="G24" s="83">
        <f>W36</f>
        <v>78</v>
      </c>
      <c r="H24" s="113" t="str">
        <f>T37</f>
        <v>김가희</v>
      </c>
      <c r="I24" s="87">
        <f>W37</f>
        <v>78</v>
      </c>
      <c r="M24" s="68">
        <v>20</v>
      </c>
      <c r="N24" s="46" t="s">
        <v>156</v>
      </c>
      <c r="O24" s="77"/>
      <c r="P24" s="47">
        <v>10</v>
      </c>
      <c r="Q24" s="68">
        <f t="shared" si="0"/>
        <v>82</v>
      </c>
      <c r="R24" s="77">
        <v>7</v>
      </c>
      <c r="S24" s="77"/>
      <c r="T24" s="68" t="s">
        <v>157</v>
      </c>
      <c r="U24" s="77"/>
      <c r="V24" s="68">
        <v>3</v>
      </c>
      <c r="W24" s="68">
        <f t="shared" si="1"/>
        <v>75</v>
      </c>
      <c r="X24" s="53">
        <v>7</v>
      </c>
    </row>
    <row r="25" spans="1:24" s="53" customFormat="1" ht="45" customHeight="1" thickBot="1">
      <c r="A25" s="158"/>
      <c r="B25" s="111">
        <v>12</v>
      </c>
      <c r="C25" s="79">
        <v>0.43125000000000002</v>
      </c>
      <c r="D25" s="114" t="str">
        <f>T38</f>
        <v>임나경</v>
      </c>
      <c r="E25" s="115">
        <f>W38</f>
        <v>79</v>
      </c>
      <c r="F25" s="116" t="str">
        <f>T39</f>
        <v>임도연</v>
      </c>
      <c r="G25" s="117">
        <f>W39</f>
        <v>79</v>
      </c>
      <c r="H25" s="118" t="str">
        <f>T40</f>
        <v>윤수아</v>
      </c>
      <c r="I25" s="87">
        <f>W40</f>
        <v>79</v>
      </c>
      <c r="M25" s="68">
        <v>21</v>
      </c>
      <c r="N25" s="46" t="s">
        <v>158</v>
      </c>
      <c r="O25" s="77"/>
      <c r="P25" s="47">
        <v>10</v>
      </c>
      <c r="Q25" s="68">
        <f t="shared" si="0"/>
        <v>82</v>
      </c>
      <c r="R25" s="77">
        <v>7</v>
      </c>
      <c r="S25" s="77"/>
      <c r="T25" s="68" t="s">
        <v>159</v>
      </c>
      <c r="U25" s="77"/>
      <c r="V25" s="68">
        <v>4</v>
      </c>
      <c r="W25" s="68">
        <f t="shared" si="1"/>
        <v>76</v>
      </c>
      <c r="X25" s="53">
        <v>7</v>
      </c>
    </row>
    <row r="26" spans="1:24" s="53" customFormat="1" ht="45" customHeight="1" thickBot="1">
      <c r="A26" s="158"/>
      <c r="B26" s="111">
        <v>13</v>
      </c>
      <c r="C26" s="79">
        <v>0.43611111111111101</v>
      </c>
      <c r="D26" s="114" t="str">
        <f>T41</f>
        <v>이윤서</v>
      </c>
      <c r="E26" s="115">
        <f>W41</f>
        <v>80</v>
      </c>
      <c r="F26" s="116" t="str">
        <f>T42</f>
        <v>김예원</v>
      </c>
      <c r="G26" s="117">
        <f>W42</f>
        <v>80</v>
      </c>
      <c r="H26" s="118" t="str">
        <f>T43</f>
        <v>정문영</v>
      </c>
      <c r="I26" s="87">
        <f>W43</f>
        <v>80</v>
      </c>
      <c r="M26" s="68">
        <v>22</v>
      </c>
      <c r="N26" s="46" t="s">
        <v>160</v>
      </c>
      <c r="O26" s="77"/>
      <c r="P26" s="47">
        <v>10</v>
      </c>
      <c r="Q26" s="68">
        <f t="shared" si="0"/>
        <v>82</v>
      </c>
      <c r="R26" s="77">
        <v>8</v>
      </c>
      <c r="S26" s="77"/>
      <c r="T26" s="68" t="s">
        <v>161</v>
      </c>
      <c r="U26" s="77"/>
      <c r="V26" s="68">
        <v>4</v>
      </c>
      <c r="W26" s="68">
        <f t="shared" si="1"/>
        <v>76</v>
      </c>
      <c r="X26" s="53">
        <v>8</v>
      </c>
    </row>
    <row r="27" spans="1:24" s="53" customFormat="1" ht="45" customHeight="1" thickBot="1">
      <c r="A27" s="158"/>
      <c r="B27" s="111">
        <v>14</v>
      </c>
      <c r="C27" s="79">
        <v>0.44097222222222199</v>
      </c>
      <c r="D27" s="114" t="str">
        <f>T44</f>
        <v>김지수</v>
      </c>
      <c r="E27" s="115">
        <f>W44</f>
        <v>80</v>
      </c>
      <c r="F27" s="116" t="str">
        <f>T45</f>
        <v>위한이</v>
      </c>
      <c r="G27" s="117">
        <f>W45</f>
        <v>81</v>
      </c>
      <c r="H27" s="118" t="str">
        <f>T46</f>
        <v>이도연</v>
      </c>
      <c r="I27" s="87">
        <f>W46</f>
        <v>82</v>
      </c>
      <c r="M27" s="119">
        <v>23</v>
      </c>
      <c r="N27" s="46" t="s">
        <v>162</v>
      </c>
      <c r="O27" s="77"/>
      <c r="P27" s="47">
        <v>13</v>
      </c>
      <c r="Q27" s="68">
        <f t="shared" si="0"/>
        <v>85</v>
      </c>
      <c r="R27" s="77">
        <v>8</v>
      </c>
      <c r="S27" s="77"/>
      <c r="T27" s="68" t="s">
        <v>163</v>
      </c>
      <c r="U27" s="77"/>
      <c r="V27" s="68">
        <v>4</v>
      </c>
      <c r="W27" s="68">
        <f t="shared" si="1"/>
        <v>76</v>
      </c>
      <c r="X27" s="53">
        <v>8</v>
      </c>
    </row>
    <row r="28" spans="1:24" s="53" customFormat="1" ht="45" customHeight="1" thickBot="1">
      <c r="A28" s="158"/>
      <c r="B28" s="111">
        <v>15</v>
      </c>
      <c r="C28" s="79">
        <v>0.44583333333333303</v>
      </c>
      <c r="D28" s="114" t="str">
        <f>T47</f>
        <v>김교은</v>
      </c>
      <c r="E28" s="115">
        <f>W47</f>
        <v>82</v>
      </c>
      <c r="F28" s="116" t="str">
        <f>T48</f>
        <v>서효주</v>
      </c>
      <c r="G28" s="117">
        <f>W48</f>
        <v>82</v>
      </c>
      <c r="H28" s="118" t="str">
        <f>T49</f>
        <v>임미리</v>
      </c>
      <c r="I28" s="87">
        <f>W49</f>
        <v>82</v>
      </c>
      <c r="M28" s="68">
        <v>24</v>
      </c>
      <c r="N28" s="46" t="s">
        <v>164</v>
      </c>
      <c r="O28" s="77"/>
      <c r="P28" s="47">
        <v>15</v>
      </c>
      <c r="Q28" s="68">
        <f t="shared" si="0"/>
        <v>87</v>
      </c>
      <c r="R28" s="77">
        <v>9</v>
      </c>
      <c r="S28" s="77"/>
      <c r="T28" s="68" t="s">
        <v>165</v>
      </c>
      <c r="U28" s="77"/>
      <c r="V28" s="68">
        <v>4</v>
      </c>
      <c r="W28" s="68">
        <f t="shared" si="1"/>
        <v>76</v>
      </c>
      <c r="X28" s="53">
        <v>8</v>
      </c>
    </row>
    <row r="29" spans="1:24" s="53" customFormat="1" ht="45" customHeight="1" thickBot="1">
      <c r="A29" s="159"/>
      <c r="B29" s="120">
        <v>16</v>
      </c>
      <c r="C29" s="121">
        <v>0.45069444444444401</v>
      </c>
      <c r="D29" s="122" t="str">
        <f>T50</f>
        <v>박서영</v>
      </c>
      <c r="E29" s="123">
        <f>W50</f>
        <v>84</v>
      </c>
      <c r="F29" s="124" t="str">
        <f>T51</f>
        <v>최사랑</v>
      </c>
      <c r="G29" s="125">
        <f>W51</f>
        <v>86</v>
      </c>
      <c r="H29" s="126" t="str">
        <f>T52</f>
        <v>허예원</v>
      </c>
      <c r="I29" s="127">
        <f>W52</f>
        <v>88</v>
      </c>
      <c r="M29" s="68">
        <v>25</v>
      </c>
      <c r="N29" s="46" t="s">
        <v>166</v>
      </c>
      <c r="O29" s="77"/>
      <c r="P29" s="47">
        <v>16</v>
      </c>
      <c r="Q29" s="68">
        <f t="shared" si="0"/>
        <v>88</v>
      </c>
      <c r="R29" s="77">
        <v>9</v>
      </c>
      <c r="S29" s="77"/>
      <c r="T29" s="68" t="s">
        <v>167</v>
      </c>
      <c r="U29" s="77"/>
      <c r="V29" s="68">
        <v>4</v>
      </c>
      <c r="W29" s="68">
        <f t="shared" si="1"/>
        <v>76</v>
      </c>
      <c r="X29" s="53">
        <v>9</v>
      </c>
    </row>
    <row r="30" spans="1:24" s="53" customFormat="1" ht="45" customHeight="1" thickBot="1">
      <c r="A30" s="157" t="s">
        <v>2</v>
      </c>
      <c r="B30" s="69">
        <v>6</v>
      </c>
      <c r="C30" s="70">
        <v>0.45555555555555555</v>
      </c>
      <c r="D30" s="71" t="str">
        <f>N20</f>
        <v>정재현</v>
      </c>
      <c r="E30" s="72">
        <f>Q20</f>
        <v>79</v>
      </c>
      <c r="F30" s="73" t="str">
        <f>N21</f>
        <v>천승효</v>
      </c>
      <c r="G30" s="74">
        <f>Q21</f>
        <v>80</v>
      </c>
      <c r="H30" s="75" t="str">
        <f>N22</f>
        <v>범채원</v>
      </c>
      <c r="I30" s="97">
        <f>Q22</f>
        <v>81</v>
      </c>
      <c r="M30" s="68">
        <v>26</v>
      </c>
      <c r="N30" s="46" t="s">
        <v>168</v>
      </c>
      <c r="O30" s="77"/>
      <c r="P30" s="47">
        <v>17</v>
      </c>
      <c r="Q30" s="68">
        <f t="shared" si="0"/>
        <v>89</v>
      </c>
      <c r="R30" s="77">
        <v>10</v>
      </c>
      <c r="S30" s="77"/>
      <c r="T30" s="68" t="s">
        <v>169</v>
      </c>
      <c r="U30" s="77"/>
      <c r="V30" s="68">
        <v>4</v>
      </c>
      <c r="W30" s="68">
        <f t="shared" si="1"/>
        <v>76</v>
      </c>
      <c r="X30" s="53">
        <v>9</v>
      </c>
    </row>
    <row r="31" spans="1:24" s="53" customFormat="1" ht="45" customHeight="1" thickBot="1">
      <c r="A31" s="158"/>
      <c r="B31" s="111">
        <v>7</v>
      </c>
      <c r="C31" s="79">
        <v>0.4604166666666667</v>
      </c>
      <c r="D31" s="80" t="str">
        <f>N23</f>
        <v>장원</v>
      </c>
      <c r="E31" s="81">
        <f>Q23</f>
        <v>81</v>
      </c>
      <c r="F31" s="82" t="str">
        <f>N24</f>
        <v>정찬빈</v>
      </c>
      <c r="G31" s="83">
        <f>Q24</f>
        <v>82</v>
      </c>
      <c r="H31" s="84" t="str">
        <f>N25</f>
        <v>이은우</v>
      </c>
      <c r="I31" s="85">
        <f>Q25</f>
        <v>82</v>
      </c>
      <c r="M31" s="68">
        <v>27</v>
      </c>
      <c r="N31" s="46" t="s">
        <v>170</v>
      </c>
      <c r="O31" s="77"/>
      <c r="P31" s="47">
        <v>18</v>
      </c>
      <c r="Q31" s="68">
        <f t="shared" si="0"/>
        <v>90</v>
      </c>
      <c r="R31" s="77">
        <v>10</v>
      </c>
      <c r="S31" s="77"/>
      <c r="T31" s="68" t="s">
        <v>171</v>
      </c>
      <c r="U31" s="77"/>
      <c r="V31" s="68">
        <v>4</v>
      </c>
      <c r="W31" s="68">
        <f t="shared" si="1"/>
        <v>76</v>
      </c>
      <c r="X31" s="53">
        <v>9</v>
      </c>
    </row>
    <row r="32" spans="1:24" s="53" customFormat="1" ht="45" customHeight="1" thickBot="1">
      <c r="A32" s="158"/>
      <c r="B32" s="111">
        <v>8</v>
      </c>
      <c r="C32" s="79">
        <v>0.46527777777777773</v>
      </c>
      <c r="D32" s="80" t="str">
        <f>N26</f>
        <v>유민혁</v>
      </c>
      <c r="E32" s="81">
        <f>Q26</f>
        <v>82</v>
      </c>
      <c r="F32" s="82" t="str">
        <f>N27</f>
        <v>김율호</v>
      </c>
      <c r="G32" s="83">
        <f>Q27</f>
        <v>85</v>
      </c>
      <c r="H32" s="84" t="str">
        <f>N28</f>
        <v>전지훈</v>
      </c>
      <c r="I32" s="85">
        <f>Q28</f>
        <v>87</v>
      </c>
      <c r="M32" s="68">
        <v>28</v>
      </c>
      <c r="N32" s="46" t="s">
        <v>172</v>
      </c>
      <c r="O32" s="77"/>
      <c r="P32" s="47">
        <v>19</v>
      </c>
      <c r="Q32" s="68">
        <f t="shared" si="0"/>
        <v>91</v>
      </c>
      <c r="R32" s="77">
        <v>10</v>
      </c>
      <c r="S32" s="77"/>
      <c r="T32" s="68" t="s">
        <v>173</v>
      </c>
      <c r="U32" s="77"/>
      <c r="V32" s="68">
        <v>5</v>
      </c>
      <c r="W32" s="68">
        <f t="shared" si="1"/>
        <v>77</v>
      </c>
      <c r="X32" s="53">
        <v>10</v>
      </c>
    </row>
    <row r="33" spans="1:24" s="53" customFormat="1" ht="45" customHeight="1" thickBot="1">
      <c r="A33" s="158"/>
      <c r="B33" s="111">
        <v>9</v>
      </c>
      <c r="C33" s="79">
        <v>0.47013888888888888</v>
      </c>
      <c r="D33" s="80" t="s">
        <v>166</v>
      </c>
      <c r="E33" s="81">
        <v>88</v>
      </c>
      <c r="F33" s="82" t="s">
        <v>168</v>
      </c>
      <c r="G33" s="83">
        <v>89</v>
      </c>
      <c r="H33" s="84" t="s">
        <v>170</v>
      </c>
      <c r="I33" s="87">
        <v>90</v>
      </c>
      <c r="M33" s="68">
        <v>29</v>
      </c>
      <c r="N33" s="46" t="s">
        <v>174</v>
      </c>
      <c r="O33" s="77"/>
      <c r="P33" s="47">
        <v>20</v>
      </c>
      <c r="Q33" s="68">
        <f t="shared" si="0"/>
        <v>92</v>
      </c>
      <c r="R33" s="77">
        <v>11</v>
      </c>
      <c r="S33" s="77"/>
      <c r="T33" s="68" t="s">
        <v>175</v>
      </c>
      <c r="U33" s="77"/>
      <c r="V33" s="68">
        <v>5</v>
      </c>
      <c r="W33" s="68">
        <f t="shared" si="1"/>
        <v>77</v>
      </c>
      <c r="X33" s="53">
        <v>10</v>
      </c>
    </row>
    <row r="34" spans="1:24" s="53" customFormat="1" ht="45" customHeight="1" thickBot="1">
      <c r="A34" s="159"/>
      <c r="B34" s="128">
        <v>10</v>
      </c>
      <c r="C34" s="89">
        <v>0.47500000000000003</v>
      </c>
      <c r="D34" s="90" t="s">
        <v>172</v>
      </c>
      <c r="E34" s="91">
        <v>91</v>
      </c>
      <c r="F34" s="92" t="s">
        <v>176</v>
      </c>
      <c r="G34" s="93">
        <v>92</v>
      </c>
      <c r="H34" s="94" t="s">
        <v>177</v>
      </c>
      <c r="I34" s="95">
        <v>94</v>
      </c>
      <c r="M34" s="68">
        <v>30</v>
      </c>
      <c r="N34" s="46" t="s">
        <v>177</v>
      </c>
      <c r="O34" s="77"/>
      <c r="P34" s="47">
        <v>22</v>
      </c>
      <c r="Q34" s="68">
        <f t="shared" si="0"/>
        <v>94</v>
      </c>
      <c r="R34" s="77">
        <v>11</v>
      </c>
      <c r="S34" s="77"/>
      <c r="T34" s="68" t="s">
        <v>178</v>
      </c>
      <c r="U34" s="77"/>
      <c r="V34" s="68">
        <v>6</v>
      </c>
      <c r="W34" s="68">
        <f t="shared" si="1"/>
        <v>78</v>
      </c>
      <c r="X34" s="53">
        <v>10</v>
      </c>
    </row>
    <row r="35" spans="1:24" s="53" customFormat="1" ht="45" customHeight="1" thickBot="1">
      <c r="B35" s="129"/>
      <c r="C35" s="129"/>
      <c r="D35" s="130"/>
      <c r="E35" s="130"/>
      <c r="F35" s="130"/>
      <c r="G35" s="130"/>
      <c r="H35" s="130"/>
      <c r="I35" s="130"/>
      <c r="M35" s="68">
        <v>31</v>
      </c>
      <c r="N35" s="46"/>
      <c r="O35" s="77"/>
      <c r="P35" s="47"/>
      <c r="Q35" s="68"/>
      <c r="R35" s="77"/>
      <c r="S35" s="77"/>
      <c r="T35" s="68" t="s">
        <v>179</v>
      </c>
      <c r="U35" s="77"/>
      <c r="V35" s="68">
        <v>6</v>
      </c>
      <c r="W35" s="68">
        <f t="shared" si="1"/>
        <v>78</v>
      </c>
      <c r="X35" s="53">
        <v>11</v>
      </c>
    </row>
    <row r="36" spans="1:24" s="53" customFormat="1" ht="45" customHeight="1" thickBot="1">
      <c r="B36" s="129"/>
      <c r="C36" s="129"/>
      <c r="D36" s="130"/>
      <c r="E36" s="130"/>
      <c r="F36" s="130"/>
      <c r="G36" s="130"/>
      <c r="H36" s="130"/>
      <c r="I36" s="130"/>
      <c r="M36" s="68">
        <v>32</v>
      </c>
      <c r="N36" s="46"/>
      <c r="O36" s="62"/>
      <c r="P36" s="47"/>
      <c r="Q36" s="68"/>
      <c r="R36" s="62"/>
      <c r="S36" s="77"/>
      <c r="T36" s="68" t="s">
        <v>180</v>
      </c>
      <c r="U36" s="62"/>
      <c r="V36" s="68">
        <v>6</v>
      </c>
      <c r="W36" s="68">
        <f t="shared" si="1"/>
        <v>78</v>
      </c>
      <c r="X36" s="61">
        <v>11</v>
      </c>
    </row>
    <row r="37" spans="1:24" s="61" customFormat="1" ht="39.950000000000003" customHeight="1" thickBot="1">
      <c r="A37" s="53"/>
      <c r="B37" s="129"/>
      <c r="C37" s="129"/>
      <c r="D37" s="130"/>
      <c r="E37" s="130"/>
      <c r="F37" s="130"/>
      <c r="G37" s="130"/>
      <c r="H37" s="130"/>
      <c r="I37" s="130"/>
      <c r="M37" s="68">
        <v>33</v>
      </c>
      <c r="N37" s="46"/>
      <c r="O37" s="77"/>
      <c r="P37" s="47"/>
      <c r="Q37" s="68"/>
      <c r="R37" s="77"/>
      <c r="S37" s="62"/>
      <c r="T37" s="68" t="s">
        <v>181</v>
      </c>
      <c r="U37" s="77"/>
      <c r="V37" s="68">
        <v>6</v>
      </c>
      <c r="W37" s="68">
        <f t="shared" si="1"/>
        <v>78</v>
      </c>
      <c r="X37" s="53">
        <v>12</v>
      </c>
    </row>
    <row r="38" spans="1:24" s="53" customFormat="1" ht="39.950000000000003" customHeight="1" thickBot="1">
      <c r="B38" s="129"/>
      <c r="C38" s="129"/>
      <c r="D38" s="130"/>
      <c r="E38" s="130"/>
      <c r="F38" s="130"/>
      <c r="G38" s="130"/>
      <c r="H38" s="130"/>
      <c r="I38" s="130"/>
      <c r="M38" s="68">
        <v>34</v>
      </c>
      <c r="N38" s="46"/>
      <c r="O38" s="77"/>
      <c r="P38" s="47"/>
      <c r="Q38" s="68"/>
      <c r="R38" s="77"/>
      <c r="S38" s="77"/>
      <c r="T38" s="68" t="s">
        <v>182</v>
      </c>
      <c r="U38" s="77"/>
      <c r="V38" s="68">
        <v>7</v>
      </c>
      <c r="W38" s="68">
        <f t="shared" si="1"/>
        <v>79</v>
      </c>
      <c r="X38" s="53">
        <v>12</v>
      </c>
    </row>
    <row r="39" spans="1:24" s="53" customFormat="1" ht="39.950000000000003" customHeight="1" thickBot="1">
      <c r="B39" s="129"/>
      <c r="C39" s="129"/>
      <c r="D39" s="131"/>
      <c r="E39" s="131"/>
      <c r="F39" s="131"/>
      <c r="G39" s="131"/>
      <c r="H39" s="131"/>
      <c r="I39" s="131"/>
      <c r="M39" s="68">
        <v>35</v>
      </c>
      <c r="N39" s="46"/>
      <c r="O39" s="77"/>
      <c r="P39" s="47"/>
      <c r="Q39" s="68"/>
      <c r="R39" s="77"/>
      <c r="S39" s="77"/>
      <c r="T39" s="68" t="s">
        <v>183</v>
      </c>
      <c r="U39" s="77"/>
      <c r="V39" s="68">
        <v>7</v>
      </c>
      <c r="W39" s="68">
        <f t="shared" si="1"/>
        <v>79</v>
      </c>
      <c r="X39" s="53">
        <v>12</v>
      </c>
    </row>
    <row r="40" spans="1:24" s="53" customFormat="1" ht="39.950000000000003" customHeight="1" thickBot="1">
      <c r="B40" s="129"/>
      <c r="C40" s="129"/>
      <c r="D40" s="131"/>
      <c r="E40" s="131"/>
      <c r="F40" s="131"/>
      <c r="G40" s="131"/>
      <c r="H40" s="131"/>
      <c r="I40" s="131"/>
      <c r="M40" s="68">
        <v>36</v>
      </c>
      <c r="N40" s="46"/>
      <c r="O40" s="57"/>
      <c r="P40" s="47"/>
      <c r="Q40" s="68"/>
      <c r="R40" s="57"/>
      <c r="S40" s="77"/>
      <c r="T40" s="68" t="s">
        <v>184</v>
      </c>
      <c r="U40" s="57"/>
      <c r="V40" s="68">
        <v>7</v>
      </c>
      <c r="W40" s="68">
        <f t="shared" si="1"/>
        <v>79</v>
      </c>
      <c r="X40" s="53">
        <v>13</v>
      </c>
    </row>
    <row r="41" spans="1:24" ht="32.25" thickBot="1">
      <c r="M41" s="68">
        <v>37</v>
      </c>
      <c r="N41" s="46"/>
      <c r="P41" s="47"/>
      <c r="Q41" s="68"/>
      <c r="T41" s="68" t="s">
        <v>185</v>
      </c>
      <c r="V41" s="68">
        <v>8</v>
      </c>
      <c r="W41" s="68">
        <f t="shared" si="1"/>
        <v>80</v>
      </c>
      <c r="X41" s="53">
        <v>13</v>
      </c>
    </row>
    <row r="42" spans="1:24" ht="32.25" thickBot="1">
      <c r="M42" s="68">
        <v>38</v>
      </c>
      <c r="N42" s="46"/>
      <c r="P42" s="47"/>
      <c r="Q42" s="68"/>
      <c r="T42" s="68" t="s">
        <v>186</v>
      </c>
      <c r="V42" s="68">
        <v>8</v>
      </c>
      <c r="W42" s="68">
        <f t="shared" si="1"/>
        <v>80</v>
      </c>
      <c r="X42" s="53">
        <v>13</v>
      </c>
    </row>
    <row r="43" spans="1:24" ht="32.25" thickBot="1">
      <c r="M43" s="68">
        <v>39</v>
      </c>
      <c r="N43" s="46"/>
      <c r="P43" s="47"/>
      <c r="Q43" s="68"/>
      <c r="T43" s="68" t="s">
        <v>187</v>
      </c>
      <c r="V43" s="68">
        <v>8</v>
      </c>
      <c r="W43" s="68">
        <f t="shared" si="1"/>
        <v>80</v>
      </c>
      <c r="X43" s="53">
        <v>14</v>
      </c>
    </row>
    <row r="44" spans="1:24" ht="32.25" thickBot="1">
      <c r="M44" s="68">
        <v>40</v>
      </c>
      <c r="N44" s="46"/>
      <c r="P44" s="47"/>
      <c r="Q44" s="68"/>
      <c r="T44" s="68" t="s">
        <v>188</v>
      </c>
      <c r="V44" s="68">
        <v>8</v>
      </c>
      <c r="W44" s="68">
        <f t="shared" si="1"/>
        <v>80</v>
      </c>
      <c r="X44" s="53">
        <v>14</v>
      </c>
    </row>
    <row r="45" spans="1:24" ht="32.25" thickBot="1">
      <c r="M45" s="68">
        <v>41</v>
      </c>
      <c r="N45" s="46"/>
      <c r="P45" s="47"/>
      <c r="Q45" s="68"/>
      <c r="T45" s="68" t="s">
        <v>189</v>
      </c>
      <c r="V45" s="68">
        <v>9</v>
      </c>
      <c r="W45" s="68">
        <f t="shared" si="1"/>
        <v>81</v>
      </c>
      <c r="X45" s="53">
        <v>14</v>
      </c>
    </row>
    <row r="46" spans="1:24" ht="32.25" thickBot="1">
      <c r="M46" s="68">
        <v>42</v>
      </c>
      <c r="N46" s="46"/>
      <c r="P46" s="47"/>
      <c r="Q46" s="68"/>
      <c r="T46" s="68" t="s">
        <v>190</v>
      </c>
      <c r="V46" s="68">
        <v>10</v>
      </c>
      <c r="W46" s="68">
        <f t="shared" si="1"/>
        <v>82</v>
      </c>
      <c r="X46" s="53">
        <v>15</v>
      </c>
    </row>
    <row r="47" spans="1:24" ht="32.25" thickBot="1">
      <c r="M47" s="68">
        <v>43</v>
      </c>
      <c r="N47" s="46"/>
      <c r="P47" s="47"/>
      <c r="Q47" s="68"/>
      <c r="T47" s="68" t="s">
        <v>191</v>
      </c>
      <c r="V47" s="68">
        <v>10</v>
      </c>
      <c r="W47" s="68">
        <f t="shared" si="1"/>
        <v>82</v>
      </c>
      <c r="X47" s="53">
        <v>15</v>
      </c>
    </row>
    <row r="48" spans="1:24" ht="32.25" thickBot="1">
      <c r="M48" s="68">
        <v>44</v>
      </c>
      <c r="N48" s="46"/>
      <c r="P48" s="47"/>
      <c r="Q48" s="68"/>
      <c r="T48" s="68" t="s">
        <v>192</v>
      </c>
      <c r="V48" s="68">
        <v>10</v>
      </c>
      <c r="W48" s="68">
        <f t="shared" si="1"/>
        <v>82</v>
      </c>
      <c r="X48" s="53">
        <v>15</v>
      </c>
    </row>
    <row r="49" spans="13:24" ht="32.25" thickBot="1">
      <c r="M49" s="68">
        <v>45</v>
      </c>
      <c r="N49" s="46"/>
      <c r="P49" s="47"/>
      <c r="Q49" s="68"/>
      <c r="T49" s="68" t="s">
        <v>193</v>
      </c>
      <c r="V49" s="68">
        <v>10</v>
      </c>
      <c r="W49" s="68">
        <f t="shared" si="1"/>
        <v>82</v>
      </c>
      <c r="X49" s="53">
        <v>16</v>
      </c>
    </row>
    <row r="50" spans="13:24" ht="32.25" thickBot="1">
      <c r="M50" s="68">
        <v>46</v>
      </c>
      <c r="N50" s="46"/>
      <c r="P50" s="47"/>
      <c r="Q50" s="68"/>
      <c r="T50" s="68" t="s">
        <v>194</v>
      </c>
      <c r="V50" s="68">
        <v>12</v>
      </c>
      <c r="W50" s="68">
        <f t="shared" si="1"/>
        <v>84</v>
      </c>
      <c r="X50" s="53">
        <v>16</v>
      </c>
    </row>
    <row r="51" spans="13:24" ht="32.25" thickBot="1">
      <c r="M51" s="68">
        <v>47</v>
      </c>
      <c r="N51" s="46"/>
      <c r="P51" s="47"/>
      <c r="Q51" s="68"/>
      <c r="T51" s="68" t="s">
        <v>195</v>
      </c>
      <c r="V51" s="68">
        <v>14</v>
      </c>
      <c r="W51" s="68">
        <f t="shared" si="1"/>
        <v>86</v>
      </c>
      <c r="X51" s="53">
        <v>16</v>
      </c>
    </row>
    <row r="52" spans="13:24" ht="32.25" thickBot="1">
      <c r="M52" s="68">
        <v>48</v>
      </c>
      <c r="N52" s="46"/>
      <c r="P52" s="47"/>
      <c r="Q52" s="68"/>
      <c r="T52" s="68" t="s">
        <v>196</v>
      </c>
      <c r="V52" s="68">
        <v>16</v>
      </c>
      <c r="W52" s="68">
        <f t="shared" si="1"/>
        <v>88</v>
      </c>
      <c r="X52" s="53">
        <v>17</v>
      </c>
    </row>
    <row r="53" spans="13:24" ht="32.25" thickBot="1">
      <c r="M53" s="68">
        <v>49</v>
      </c>
      <c r="N53" s="46"/>
      <c r="P53" s="47"/>
      <c r="Q53" s="68"/>
      <c r="T53" s="68" t="s">
        <v>197</v>
      </c>
      <c r="V53" s="68">
        <v>-22</v>
      </c>
      <c r="W53" s="68">
        <f t="shared" si="1"/>
        <v>50</v>
      </c>
      <c r="X53" s="53">
        <v>17</v>
      </c>
    </row>
    <row r="54" spans="13:24" ht="32.25" thickBot="1">
      <c r="M54" s="68">
        <v>50</v>
      </c>
      <c r="N54" s="46"/>
      <c r="P54" s="47"/>
      <c r="Q54" s="68"/>
      <c r="T54" s="68" t="s">
        <v>198</v>
      </c>
      <c r="V54" s="68">
        <v>-21</v>
      </c>
      <c r="W54" s="68">
        <f t="shared" si="1"/>
        <v>51</v>
      </c>
      <c r="X54" s="53">
        <v>17</v>
      </c>
    </row>
    <row r="55" spans="13:24">
      <c r="M55" s="68">
        <v>51</v>
      </c>
      <c r="N55" s="46"/>
      <c r="P55" s="47"/>
      <c r="Q55" s="68"/>
      <c r="T55" s="68"/>
      <c r="V55" s="68"/>
      <c r="W55" s="68"/>
    </row>
    <row r="56" spans="13:24">
      <c r="M56" s="68">
        <v>52</v>
      </c>
      <c r="T56" s="68"/>
      <c r="V56" s="68"/>
      <c r="W56" s="68"/>
    </row>
    <row r="57" spans="13:24">
      <c r="T57" s="68"/>
      <c r="V57" s="68"/>
      <c r="W57" s="68"/>
    </row>
    <row r="58" spans="13:24">
      <c r="T58" s="68"/>
      <c r="V58" s="68"/>
      <c r="W58" s="68"/>
    </row>
    <row r="59" spans="13:24">
      <c r="T59" s="68"/>
      <c r="V59" s="68"/>
      <c r="W59" s="68"/>
    </row>
    <row r="60" spans="13:24">
      <c r="T60" s="68"/>
      <c r="V60" s="68"/>
      <c r="W60" s="68"/>
    </row>
    <row r="61" spans="13:24">
      <c r="T61" s="68"/>
      <c r="V61" s="68"/>
      <c r="W61" s="68"/>
    </row>
    <row r="62" spans="13:24">
      <c r="T62" s="68"/>
      <c r="V62" s="68"/>
      <c r="W62" s="68"/>
    </row>
    <row r="63" spans="13:24">
      <c r="T63" s="68"/>
      <c r="V63" s="68"/>
      <c r="W63" s="68"/>
    </row>
    <row r="64" spans="13:24">
      <c r="T64" s="68"/>
      <c r="V64" s="68"/>
      <c r="W64" s="68"/>
    </row>
    <row r="65" spans="20:23">
      <c r="T65" s="68"/>
      <c r="V65" s="68"/>
      <c r="W65" s="68"/>
    </row>
    <row r="66" spans="20:23">
      <c r="T66" s="68"/>
      <c r="V66" s="68"/>
      <c r="W66" s="68"/>
    </row>
    <row r="67" spans="20:23">
      <c r="T67" s="68"/>
      <c r="V67" s="68"/>
      <c r="W67" s="68"/>
    </row>
    <row r="68" spans="20:23">
      <c r="T68" s="68"/>
      <c r="V68" s="68"/>
      <c r="W68" s="68"/>
    </row>
    <row r="69" spans="20:23">
      <c r="T69" s="68"/>
      <c r="V69" s="68"/>
      <c r="W69" s="68"/>
    </row>
    <row r="70" spans="20:23">
      <c r="T70" s="68"/>
      <c r="V70" s="68"/>
      <c r="W70" s="68"/>
    </row>
    <row r="71" spans="20:23">
      <c r="T71" s="68"/>
      <c r="V71" s="68"/>
      <c r="W71" s="68"/>
    </row>
    <row r="72" spans="20:23">
      <c r="T72" s="68"/>
      <c r="V72" s="68"/>
      <c r="W72" s="68"/>
    </row>
    <row r="73" spans="20:23">
      <c r="T73" s="68"/>
      <c r="V73" s="68"/>
      <c r="W73" s="68"/>
    </row>
    <row r="74" spans="20:23">
      <c r="T74" s="68"/>
      <c r="V74" s="68"/>
      <c r="W74" s="68"/>
    </row>
    <row r="75" spans="20:23">
      <c r="T75" s="68"/>
      <c r="V75" s="68"/>
      <c r="W75" s="68"/>
    </row>
    <row r="76" spans="20:23">
      <c r="T76" s="68"/>
      <c r="V76" s="68"/>
      <c r="W76" s="68"/>
    </row>
    <row r="77" spans="20:23">
      <c r="T77" s="68"/>
      <c r="V77" s="68"/>
      <c r="W77" s="68"/>
    </row>
    <row r="78" spans="20:23">
      <c r="T78" s="68"/>
      <c r="V78" s="68"/>
      <c r="W78" s="68"/>
    </row>
    <row r="79" spans="20:23">
      <c r="T79" s="68"/>
      <c r="V79" s="68"/>
      <c r="W79" s="68"/>
    </row>
    <row r="80" spans="20:23">
      <c r="T80" s="68"/>
      <c r="V80" s="68"/>
      <c r="W80" s="68"/>
    </row>
    <row r="81" spans="20:23">
      <c r="T81" s="68"/>
      <c r="V81" s="68"/>
      <c r="W81" s="68"/>
    </row>
    <row r="82" spans="20:23">
      <c r="T82" s="68"/>
      <c r="V82" s="68"/>
      <c r="W82" s="68"/>
    </row>
    <row r="83" spans="20:23">
      <c r="T83" s="68"/>
      <c r="V83" s="68"/>
      <c r="W83" s="68"/>
    </row>
    <row r="84" spans="20:23">
      <c r="T84" s="68"/>
      <c r="V84" s="68"/>
      <c r="W84" s="68"/>
    </row>
    <row r="85" spans="20:23">
      <c r="T85" s="68"/>
      <c r="V85" s="68"/>
      <c r="W85" s="68"/>
    </row>
    <row r="86" spans="20:23">
      <c r="T86" s="68"/>
      <c r="V86" s="68"/>
      <c r="W86" s="68"/>
    </row>
    <row r="87" spans="20:23">
      <c r="T87" s="68"/>
      <c r="V87" s="68"/>
      <c r="W87" s="68"/>
    </row>
    <row r="88" spans="20:23">
      <c r="T88" s="68"/>
      <c r="V88" s="68"/>
      <c r="W88" s="68"/>
    </row>
    <row r="89" spans="20:23">
      <c r="T89" s="68"/>
      <c r="V89" s="68"/>
      <c r="W89" s="68"/>
    </row>
    <row r="90" spans="20:23">
      <c r="T90" s="68"/>
      <c r="V90" s="68"/>
      <c r="W90" s="68"/>
    </row>
    <row r="91" spans="20:23">
      <c r="T91" s="68"/>
      <c r="V91" s="68"/>
      <c r="W91" s="68"/>
    </row>
    <row r="92" spans="20:23">
      <c r="T92" s="68"/>
      <c r="V92" s="68"/>
      <c r="W92" s="68"/>
    </row>
  </sheetData>
  <mergeCells count="9">
    <mergeCell ref="D21:I21"/>
    <mergeCell ref="A22:A29"/>
    <mergeCell ref="A30:A34"/>
    <mergeCell ref="A1:I1"/>
    <mergeCell ref="A2:I2"/>
    <mergeCell ref="A4:D4"/>
    <mergeCell ref="D5:I5"/>
    <mergeCell ref="A6:A13"/>
    <mergeCell ref="A20:D20"/>
  </mergeCells>
  <phoneticPr fontId="2" type="noConversion"/>
  <printOptions horizontalCentered="1"/>
  <pageMargins left="0.25" right="0.25" top="0.75" bottom="0.75" header="0.3" footer="0.3"/>
  <pageSetup paperSize="9" scale="5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남자부</vt:lpstr>
      <vt:lpstr>여자부</vt:lpstr>
      <vt:lpstr>11.03 (2)</vt:lpstr>
      <vt:lpstr>'11.03 (2)'!Print_Area</vt:lpstr>
      <vt:lpstr>남자부!Print_Area</vt:lpstr>
      <vt:lpstr>여자부!Print_Area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2020-11-02T09:00:43Z</dcterms:created>
  <dcterms:modified xsi:type="dcterms:W3CDTF">2020-11-02T09:05:31Z</dcterms:modified>
</cp:coreProperties>
</file>